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firstSheet="24" activeTab="25"/>
  </bookViews>
  <sheets>
    <sheet name="Titolo4" sheetId="1" r:id="rId1"/>
    <sheet name="Paragrafo4.1" sheetId="2" r:id="rId2"/>
    <sheet name="Tavola4.1.1" sheetId="3" r:id="rId3"/>
    <sheet name="Tavola4.1.2" sheetId="4" r:id="rId4"/>
    <sheet name="Tavola4.1.3" sheetId="5" r:id="rId5"/>
    <sheet name="Tavola4.1.4" sheetId="6" r:id="rId6"/>
    <sheet name="Tavola4.1.5" sheetId="7" r:id="rId7"/>
    <sheet name="Tavola4.1.6" sheetId="8" r:id="rId8"/>
    <sheet name="Tavola4.1.7" sheetId="9" r:id="rId9"/>
    <sheet name="Tavola4.1.8" sheetId="10" r:id="rId10"/>
    <sheet name="Tavola4.1.9" sheetId="11" r:id="rId11"/>
    <sheet name="Tavola4.1.10" sheetId="12" r:id="rId12"/>
    <sheet name="Tavola4.1.11" sheetId="13" r:id="rId13"/>
    <sheet name="Tavola4.1.12" sheetId="14" r:id="rId14"/>
    <sheet name="Tavola4.1.13" sheetId="15" r:id="rId15"/>
    <sheet name="Tavola4.1.14" sheetId="16" r:id="rId16"/>
    <sheet name="Tavola4.1.15" sheetId="17" r:id="rId17"/>
    <sheet name="Tavola4.1.16" sheetId="18" r:id="rId18"/>
    <sheet name="Tavola4.1.17" sheetId="19" r:id="rId19"/>
    <sheet name="Tavola4.1.18" sheetId="20" r:id="rId20"/>
    <sheet name="Tavola4.1.19" sheetId="21" r:id="rId21"/>
    <sheet name="Tavola4.1.20" sheetId="22" r:id="rId22"/>
    <sheet name="Tavola4.1.21" sheetId="23" r:id="rId23"/>
    <sheet name="Tavola4.1.22" sheetId="24" r:id="rId24"/>
    <sheet name="Tavola4.1.23" sheetId="25" r:id="rId25"/>
    <sheet name="Tavola4.1.24" sheetId="26" r:id="rId26"/>
    <sheet name="Tavola4.1.25" sheetId="27" r:id="rId27"/>
    <sheet name="Tavola4.1.26" sheetId="28" r:id="rId28"/>
    <sheet name="Tavola4.1.27" sheetId="29" r:id="rId29"/>
    <sheet name="Tavola4.1.28" sheetId="30" r:id="rId30"/>
  </sheets>
  <definedNames>
    <definedName name="_xlnm.Print_Area" localSheetId="2">'Tavola4.1.1'!$A$1:$E$11</definedName>
    <definedName name="_xlnm.Print_Area" localSheetId="11">'Tavola4.1.10'!$A$1:$E$9</definedName>
    <definedName name="_xlnm.Print_Area" localSheetId="12">'Tavola4.1.11'!$A$1:$F$9</definedName>
    <definedName name="_xlnm.Print_Area" localSheetId="13">'Tavola4.1.12'!$A$1:$E$17</definedName>
    <definedName name="_xlnm.Print_Area" localSheetId="14">'Tavola4.1.13'!$A$1:$F$17</definedName>
    <definedName name="_xlnm.Print_Area" localSheetId="15">'Tavola4.1.14'!$A$1:$E$9</definedName>
    <definedName name="_xlnm.Print_Area" localSheetId="16">'Tavola4.1.15'!$A$1:$F$10</definedName>
    <definedName name="_xlnm.Print_Area" localSheetId="17">'Tavola4.1.16'!$A$1:$E$15</definedName>
    <definedName name="_xlnm.Print_Area" localSheetId="18">'Tavola4.1.17'!$A$1:$F$16</definedName>
    <definedName name="_xlnm.Print_Area" localSheetId="19">'Tavola4.1.18'!$A$1:$E$10</definedName>
    <definedName name="_xlnm.Print_Area" localSheetId="20">'Tavola4.1.19'!$A$1:$F$11</definedName>
    <definedName name="_xlnm.Print_Area" localSheetId="3">'Tavola4.1.2'!$A$1:$F$12</definedName>
    <definedName name="_xlnm.Print_Area" localSheetId="21">'Tavola4.1.20'!$A$1:$C$15</definedName>
    <definedName name="_xlnm.Print_Area" localSheetId="22">'Tavola4.1.21'!$A$1:$E$10</definedName>
    <definedName name="_xlnm.Print_Area" localSheetId="23">'Tavola4.1.22'!$A$1:$F$10</definedName>
    <definedName name="_xlnm.Print_Area" localSheetId="24">'Tavola4.1.23'!$A$1:$C$13</definedName>
    <definedName name="_xlnm.Print_Area" localSheetId="25">'Tavola4.1.24'!$A$1:$E$10</definedName>
    <definedName name="_xlnm.Print_Area" localSheetId="26">'Tavola4.1.25'!$A$1:$F$10</definedName>
    <definedName name="_xlnm.Print_Area" localSheetId="27">'Tavola4.1.26'!$A$1:$C$15</definedName>
    <definedName name="_xlnm.Print_Area" localSheetId="28">'Tavola4.1.27'!$A$1:$E$10</definedName>
    <definedName name="_xlnm.Print_Area" localSheetId="29">'Tavola4.1.28'!$A$1:$F$10</definedName>
    <definedName name="_xlnm.Print_Area" localSheetId="4">'Tavola4.1.3'!$A$1:$E$16</definedName>
    <definedName name="_xlnm.Print_Area" localSheetId="5">'Tavola4.1.4'!$A$1:$F$16</definedName>
    <definedName name="_xlnm.Print_Area" localSheetId="6">'Tavola4.1.5'!$A$1:$E$10</definedName>
    <definedName name="_xlnm.Print_Area" localSheetId="7">'Tavola4.1.6'!$A$1:$F$10</definedName>
    <definedName name="_xlnm.Print_Area" localSheetId="8">'Tavola4.1.7'!$A$1:$C$16</definedName>
    <definedName name="_xlnm.Print_Area" localSheetId="9">'Tavola4.1.8'!$A$1:$E$10</definedName>
  </definedNames>
  <calcPr fullCalcOnLoad="1"/>
</workbook>
</file>

<file path=xl/sharedStrings.xml><?xml version="1.0" encoding="utf-8"?>
<sst xmlns="http://schemas.openxmlformats.org/spreadsheetml/2006/main" count="491" uniqueCount="125">
  <si>
    <t>Maschio</t>
  </si>
  <si>
    <t>Femmina</t>
  </si>
  <si>
    <t>Totale</t>
  </si>
  <si>
    <t>v.a.</t>
  </si>
  <si>
    <t>in %                                                                         sul totale</t>
  </si>
  <si>
    <t>in %                                                                   sul totale</t>
  </si>
  <si>
    <t>Nella stessa struttura</t>
  </si>
  <si>
    <t>In altra struttura</t>
  </si>
  <si>
    <t>Non risposta</t>
  </si>
  <si>
    <t xml:space="preserve"> </t>
  </si>
  <si>
    <t xml:space="preserve">  </t>
  </si>
  <si>
    <t xml:space="preserve">Nessuna esperienza </t>
  </si>
  <si>
    <t>Italiana</t>
  </si>
  <si>
    <t>Straniera</t>
  </si>
  <si>
    <t>MSNA</t>
  </si>
  <si>
    <t>Altro</t>
  </si>
  <si>
    <t>Autorità giudiziaria</t>
  </si>
  <si>
    <t>Forze dell'ordine</t>
  </si>
  <si>
    <t>Servizi sociali territoriali</t>
  </si>
  <si>
    <t>Con fratelli o sorelle</t>
  </si>
  <si>
    <t>Nessun familiare</t>
  </si>
  <si>
    <t>Si, è stato nominato un tutore</t>
  </si>
  <si>
    <t xml:space="preserve">            di cui Responsabile Ente Locale</t>
  </si>
  <si>
    <t xml:space="preserve">            di cui Altro</t>
  </si>
  <si>
    <t xml:space="preserve">            di cui Avvocato</t>
  </si>
  <si>
    <t>No, non è stato definito un P.E.I.</t>
  </si>
  <si>
    <t>Si, è stato definito un P.E.I.</t>
  </si>
  <si>
    <t>Neuropsichiatria infantile</t>
  </si>
  <si>
    <t>4. IL RAPPORTO DEI BAMBINI E DEI RAGAZZI CON LA STRUTTURA</t>
  </si>
  <si>
    <t xml:space="preserve">            di cui Direttore/Responsabile struttura</t>
  </si>
  <si>
    <t xml:space="preserve">            di cui Nominato d'ufficio</t>
  </si>
  <si>
    <t xml:space="preserve">            di cui Parente entro il quarto grado</t>
  </si>
  <si>
    <t xml:space="preserve">            di cui Volontario</t>
  </si>
  <si>
    <t>-</t>
  </si>
  <si>
    <t>No, non è stato nominato un tutore</t>
  </si>
  <si>
    <t>Mensile</t>
  </si>
  <si>
    <t>Semestrale</t>
  </si>
  <si>
    <t>Trimestrale</t>
  </si>
  <si>
    <t>Si, rientra a casa</t>
  </si>
  <si>
    <t xml:space="preserve">             Una o più volte la settimana</t>
  </si>
  <si>
    <t xml:space="preserve">             Almeno ogni 15 giorni</t>
  </si>
  <si>
    <t xml:space="preserve">             Almeno ogni mese</t>
  </si>
  <si>
    <t xml:space="preserve">             Altro</t>
  </si>
  <si>
    <t>No, non rientra a casa</t>
  </si>
  <si>
    <t>Si, riceve/effettua telefonate</t>
  </si>
  <si>
    <t xml:space="preserve">             Raramente</t>
  </si>
  <si>
    <t>No, non riceve/effettua telefonate</t>
  </si>
  <si>
    <t>Si, riceve visite</t>
  </si>
  <si>
    <t>No, non riceve visite</t>
  </si>
  <si>
    <t>Bimestrale</t>
  </si>
  <si>
    <t>Quadrimestrale</t>
  </si>
  <si>
    <t>Annuale</t>
  </si>
  <si>
    <t>Non verificato nel corso dell'anno</t>
  </si>
  <si>
    <t xml:space="preserve">             Almeno ogni trimestre</t>
  </si>
  <si>
    <t xml:space="preserve">             Almeno ogni semestre</t>
  </si>
  <si>
    <t>4.1 LE STRUTTURE RESIDENZIALI</t>
  </si>
  <si>
    <t>Soggetti</t>
  </si>
  <si>
    <t>Soggetti/Servizi</t>
  </si>
  <si>
    <t>Verifica</t>
  </si>
  <si>
    <t>Si, il P.E.I. è stato verificato</t>
  </si>
  <si>
    <t>No, il P.E.I. non è stato verificato</t>
  </si>
  <si>
    <t>Frequenza</t>
  </si>
  <si>
    <t>Regolamentazione</t>
  </si>
  <si>
    <t>Si, è prevista una regolamentazione</t>
  </si>
  <si>
    <t>No, non è prevista una regolamentazione</t>
  </si>
  <si>
    <t>Familiari</t>
  </si>
  <si>
    <t>Scuola</t>
  </si>
  <si>
    <r>
      <t>Ufsmia</t>
    </r>
    <r>
      <rPr>
        <vertAlign val="superscript"/>
        <sz val="9"/>
        <rFont val="Arial"/>
        <family val="2"/>
      </rPr>
      <t>(b)</t>
    </r>
  </si>
  <si>
    <t>Tribunale per minori</t>
  </si>
  <si>
    <t>Neuropsichiatria</t>
  </si>
  <si>
    <t xml:space="preserve">     per applicazione art. 403</t>
  </si>
  <si>
    <t xml:space="preserve">     per affidamento consensuale</t>
  </si>
  <si>
    <t xml:space="preserve">     su provvedimento Autorità giudiziaria</t>
  </si>
  <si>
    <t xml:space="preserve">          per applicazione art. 403</t>
  </si>
  <si>
    <t xml:space="preserve">         per affidamento consensuale</t>
  </si>
  <si>
    <t xml:space="preserve">        su provvedimento Autorità giudiziaria</t>
  </si>
  <si>
    <t xml:space="preserve">    DATI AL 31/12/2009</t>
  </si>
  <si>
    <t>Servizio famiglia e accoglienza</t>
  </si>
  <si>
    <t>Minore straniero non accompagnato</t>
  </si>
  <si>
    <t xml:space="preserve">N.B. Sono escluse le Case di accoglienza e gruppo appartamento e i Centri di pronta accoglienza per minori </t>
  </si>
  <si>
    <t>(a) Trattasi di una domanda a risposta multipla</t>
  </si>
  <si>
    <t xml:space="preserve">(b) Unità funzionale salute mentale infanzia e adolescenza </t>
  </si>
  <si>
    <t>Con la madre o con il padre</t>
  </si>
  <si>
    <t>Tavola 4.1.1 - Precedente esperienza in struttura dei bambini e dei ragazzi nelle strutture residenziali</t>
  </si>
  <si>
    <r>
      <t xml:space="preserve">                      per genere </t>
    </r>
    <r>
      <rPr>
        <i/>
        <sz val="10"/>
        <rFont val="Arial"/>
        <family val="2"/>
      </rPr>
      <t>(totali e composizioni percentuali)</t>
    </r>
  </si>
  <si>
    <t xml:space="preserve">                      (totali e composizioni percentuali)</t>
  </si>
  <si>
    <r>
      <t xml:space="preserve">                      </t>
    </r>
    <r>
      <rPr>
        <b/>
        <sz val="10"/>
        <rFont val="Arial"/>
        <family val="2"/>
      </rPr>
      <t>nelle strutture residenziali per genere</t>
    </r>
    <r>
      <rPr>
        <i/>
        <sz val="10"/>
        <rFont val="Arial"/>
        <family val="2"/>
      </rPr>
      <t xml:space="preserve"> (totali e composizioni percentuali)</t>
    </r>
  </si>
  <si>
    <t>Ausl</t>
  </si>
  <si>
    <t>Struttura residenziale</t>
  </si>
  <si>
    <r>
      <t xml:space="preserve">                           nelle strutture residenziali per genere</t>
    </r>
    <r>
      <rPr>
        <b/>
        <vertAlign val="superscript"/>
        <sz val="10"/>
        <rFont val="Arial"/>
        <family val="2"/>
      </rPr>
      <t xml:space="preserve">(a) </t>
    </r>
    <r>
      <rPr>
        <i/>
        <sz val="10"/>
        <rFont val="Arial"/>
        <family val="2"/>
      </rPr>
      <t>(totali e composizioni percentuali)</t>
    </r>
  </si>
  <si>
    <r>
      <t xml:space="preserve">                            nelle strutture residenziali per cittadinanza</t>
    </r>
    <r>
      <rPr>
        <b/>
        <vertAlign val="superscript"/>
        <sz val="10"/>
        <rFont val="Arial"/>
        <family val="2"/>
      </rPr>
      <t xml:space="preserve">(a) </t>
    </r>
    <r>
      <rPr>
        <i/>
        <sz val="10"/>
        <rFont val="Arial"/>
        <family val="2"/>
      </rPr>
      <t>(totali e composizioni percentuali)</t>
    </r>
  </si>
  <si>
    <t>Tavola 4.1.2 - Precedente esperienza in struttura dei bambini e dei ragazzi nelle strutture residenziali per cittadinanza</t>
  </si>
  <si>
    <r>
      <t>Tavola 4.1.3 - Soggetto che ha richiesto l'inserimento dei bambini e dei ragazzi nelle strutture residenziali per genere</t>
    </r>
    <r>
      <rPr>
        <b/>
        <vertAlign val="superscript"/>
        <sz val="10"/>
        <rFont val="Arial"/>
        <family val="2"/>
      </rPr>
      <t>(a)</t>
    </r>
  </si>
  <si>
    <r>
      <t>Tavola 4.1.4 - Soggetto che ha richiesto l'inserimento dei bambini e dei ragazzi nelle strutture residenziali per cittadinanza</t>
    </r>
    <r>
      <rPr>
        <b/>
        <vertAlign val="superscript"/>
        <sz val="10"/>
        <rFont val="Arial"/>
        <family val="2"/>
      </rPr>
      <t>(a)</t>
    </r>
  </si>
  <si>
    <r>
      <t>Tavola 4.1.5 - Con chi vivono i bambini e i ragazzi all'interno delle strutture residenziali per genere</t>
    </r>
    <r>
      <rPr>
        <b/>
        <vertAlign val="superscript"/>
        <sz val="10"/>
        <rFont val="Arial"/>
        <family val="2"/>
      </rPr>
      <t>(a)</t>
    </r>
  </si>
  <si>
    <r>
      <t>Tavola 4.1.6 - Con chi vivono i bambini e i ragazzi all'interno delle strutture residenziali per cittadinanza</t>
    </r>
    <r>
      <rPr>
        <b/>
        <vertAlign val="superscript"/>
        <sz val="10"/>
        <rFont val="Arial"/>
        <family val="2"/>
      </rPr>
      <t>(a)</t>
    </r>
  </si>
  <si>
    <t xml:space="preserve">Tavola 4.1.7 - Nomina di un tutore per i bambini e i ragazzi presenti nelle strutture residenziali </t>
  </si>
  <si>
    <t>Tavola 4.1.8 - Nomina di un tutore per i bambini e i ragazzi nelle strutture residenziali per genere</t>
  </si>
  <si>
    <t>Tavola 4.1.9 - Nomina di un tutore per i bambini e i ragazzi nelle strutture residenziali per cittadinanza</t>
  </si>
  <si>
    <t xml:space="preserve">Tavola 4.1.10 - Progetto educativo individualizzato (P.E.I.) per i bambini e i ragazzi </t>
  </si>
  <si>
    <t xml:space="preserve">Tavola 4.1.11 - Progetto educativo individualizzato (P.E.I.) per i bambini e i ragazzi nelle strutture residenziali </t>
  </si>
  <si>
    <r>
      <t xml:space="preserve">                       </t>
    </r>
    <r>
      <rPr>
        <b/>
        <sz val="10"/>
        <rFont val="Arial"/>
        <family val="2"/>
      </rPr>
      <t>per cittadinanza</t>
    </r>
    <r>
      <rPr>
        <i/>
        <sz val="10"/>
        <rFont val="Arial"/>
        <family val="2"/>
      </rPr>
      <t xml:space="preserve"> (totali e composizioni percentuali)</t>
    </r>
  </si>
  <si>
    <t xml:space="preserve">Tavola 4.1.12 - Soggetti/Servizi con i quali è stato condiviso il progetto educativo individualizzato (P.E.I.) per i bambini e i ragazzi </t>
  </si>
  <si>
    <t xml:space="preserve">Tavola 4.1.13 - Soggetti/Servizi con i quali è stato condiviso il progetto educativo individualizzato (P.E.I.) per i bambini e i ragazzi </t>
  </si>
  <si>
    <t xml:space="preserve">Tavola 4.1.14 - Verifica nel corso dell'anno del progetto educativo individualizzato (P.E.I.) dei bambini e dei ragazzi </t>
  </si>
  <si>
    <r>
      <t xml:space="preserve">                          nelle strutture residenziali per genere </t>
    </r>
    <r>
      <rPr>
        <i/>
        <sz val="10"/>
        <rFont val="Arial"/>
        <family val="2"/>
      </rPr>
      <t>(totali e composizioni percentuali)</t>
    </r>
  </si>
  <si>
    <t xml:space="preserve">Tavola 4.1.15 - Verifica nel corso dell'anno del progetto educativo individualizzato (P.E.I) dei bambini e dei ragazzi </t>
  </si>
  <si>
    <r>
      <t xml:space="preserve">                           nelle strutture residenziali per cittadinanza </t>
    </r>
    <r>
      <rPr>
        <i/>
        <sz val="10"/>
        <rFont val="Arial"/>
        <family val="2"/>
      </rPr>
      <t>(totali e composizioni percentuali)</t>
    </r>
  </si>
  <si>
    <r>
      <t xml:space="preserve">                        e dei ragazzi nelle strutture residenziali per genere </t>
    </r>
    <r>
      <rPr>
        <i/>
        <sz val="10"/>
        <rFont val="Arial"/>
        <family val="2"/>
      </rPr>
      <t>(totali e composizioni percentuali)</t>
    </r>
  </si>
  <si>
    <t>Tavola 4.1.16 - Frequenza con la quale si è verificato nel corso dell'anno il progetto educativo individualizzato (P.E.I.) dei bambini</t>
  </si>
  <si>
    <t>Tavola 4.1.17 - Frequenza con la quale si è verificato nel corso dell'anno il progetto educativo individualizzato (P.E.I.) dei i bambini e dei ragazzi</t>
  </si>
  <si>
    <t xml:space="preserve">Tavola 4.1.18 - Regolamentazione nel P.E.I. dei rapporti della famiglia con i bambini e i ragazzi nelle strutture residenziali </t>
  </si>
  <si>
    <r>
      <t xml:space="preserve">                        </t>
    </r>
    <r>
      <rPr>
        <b/>
        <sz val="10"/>
        <rFont val="Arial"/>
        <family val="2"/>
      </rPr>
      <t xml:space="preserve">per genere </t>
    </r>
    <r>
      <rPr>
        <i/>
        <sz val="10"/>
        <rFont val="Arial"/>
        <family val="2"/>
      </rPr>
      <t>(totali e composizioni percentuali)</t>
    </r>
  </si>
  <si>
    <r>
      <t xml:space="preserve">                        </t>
    </r>
    <r>
      <rPr>
        <b/>
        <sz val="10"/>
        <rFont val="Arial"/>
        <family val="2"/>
      </rPr>
      <t xml:space="preserve">per cittadinanza </t>
    </r>
    <r>
      <rPr>
        <i/>
        <sz val="10"/>
        <rFont val="Arial"/>
        <family val="2"/>
      </rPr>
      <t>(totali e composizioni percentuali)</t>
    </r>
  </si>
  <si>
    <t>Tavola 4.1.19 - Regolamentazione nel P.E.I. dei rapporti della famiglia con i bambini e i ragazzi nelle strutture residenziali</t>
  </si>
  <si>
    <t xml:space="preserve">Tavola 4.1.20 - Rientro a casa previsto dal P.E.I. dei bambini e dei ragazzi nelle strutture residenziali </t>
  </si>
  <si>
    <t>Tavola 4.1.21 - Rientro a casa previsto dal P.E.I. dei bambini e dei ragazzi nelle strutture residenziali per genere</t>
  </si>
  <si>
    <r>
      <t xml:space="preserve">                        </t>
    </r>
    <r>
      <rPr>
        <i/>
        <sz val="10"/>
        <rFont val="Arial"/>
        <family val="2"/>
      </rPr>
      <t>(totali e composizioni percentuali)</t>
    </r>
  </si>
  <si>
    <t>Tavola 4.1.22 - Rientro a casa previsto dal P.E.I. dei bambini e dei ragazzi nelle strutture residenziali per cittadinanza</t>
  </si>
  <si>
    <t xml:space="preserve">Tavola 4.1.23 - Telefonate effettuate/ricevute previste dal P.E.I. dei bambini e dei ragazzi nelle strutture residenziali </t>
  </si>
  <si>
    <t>Tavola 4.1.24 - Telefonate effettuate/ricevute previste dal P.E.I. dei bambini e dei ragazzi nelle strutture residenziali per genere</t>
  </si>
  <si>
    <t>Tavola 4.1.25 - Telefonate effettuate/ricevute previste dal P.E.I. dei bambini e dei ragazzi nelle strutture residenziali per cittadinanza</t>
  </si>
  <si>
    <t>Tavola 4.1.26 - Visite ricevute previste dal P.E.I. dei bambini e dei ragazzi nelle strutture residenziali</t>
  </si>
  <si>
    <t>Tavola 4.1.27 - Visite ricevute previste dal P.E.I. dei bambini e dei ragazzi nelle strutture residenziali per genere</t>
  </si>
  <si>
    <t>Tavola 4.1.28 - Visite ricevute previste dal P.E.I. dei bambini e dei ragazzi nelle strutture residenziali per cittadinanza</t>
  </si>
</sst>
</file>

<file path=xl/styles.xml><?xml version="1.0" encoding="utf-8"?>
<styleSheet xmlns="http://schemas.openxmlformats.org/spreadsheetml/2006/main">
  <numFmts count="4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##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000"/>
    <numFmt numFmtId="176" formatCode="0.000"/>
    <numFmt numFmtId="177" formatCode="0.000000"/>
    <numFmt numFmtId="178" formatCode="0.00000"/>
    <numFmt numFmtId="179" formatCode="0.00000000"/>
    <numFmt numFmtId="180" formatCode="0.0000000"/>
    <numFmt numFmtId="181" formatCode="0.0000000000"/>
    <numFmt numFmtId="182" formatCode="0.000000000"/>
    <numFmt numFmtId="183" formatCode="#,##0.0"/>
    <numFmt numFmtId="184" formatCode="yyyy"/>
    <numFmt numFmtId="185" formatCode="#,##0.000"/>
    <numFmt numFmtId="186" formatCode="#,##0.0000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0.0%"/>
    <numFmt numFmtId="192" formatCode="_-[$€-2]\ * #,##0.00_-;\-[$€-2]\ * #,##0.00_-;_-[$€-2]\ * &quot;-&quot;??_-"/>
    <numFmt numFmtId="193" formatCode="####.0"/>
    <numFmt numFmtId="194" formatCode="####"/>
    <numFmt numFmtId="195" formatCode="_-* #,##0.0_-;\-* #,##0.0_-;_-* &quot;-&quot;??_-;_-@_-"/>
    <numFmt numFmtId="196" formatCode="_-* #,##0_-;\-* #,##0_-;_-* &quot;-&quot;??_-;_-@_-"/>
    <numFmt numFmtId="197" formatCode="###0.0"/>
    <numFmt numFmtId="198" formatCode="###0.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2"/>
    </font>
    <font>
      <vertAlign val="superscript"/>
      <sz val="9"/>
      <name val="Arial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92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right" wrapText="1"/>
    </xf>
    <xf numFmtId="0" fontId="23" fillId="0" borderId="11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171" fontId="23" fillId="0" borderId="0" xfId="0" applyNumberFormat="1" applyFont="1" applyBorder="1" applyAlignment="1">
      <alignment/>
    </xf>
    <xf numFmtId="170" fontId="24" fillId="0" borderId="0" xfId="0" applyNumberFormat="1" applyFont="1" applyBorder="1" applyAlignment="1">
      <alignment horizontal="right" vertical="top"/>
    </xf>
    <xf numFmtId="170" fontId="23" fillId="0" borderId="0" xfId="0" applyNumberFormat="1" applyFont="1" applyBorder="1" applyAlignment="1">
      <alignment/>
    </xf>
    <xf numFmtId="0" fontId="23" fillId="0" borderId="0" xfId="0" applyFont="1" applyBorder="1" applyAlignment="1" applyProtection="1">
      <alignment/>
      <protection locked="0"/>
    </xf>
    <xf numFmtId="0" fontId="25" fillId="0" borderId="10" xfId="0" applyFont="1" applyBorder="1" applyAlignment="1">
      <alignment/>
    </xf>
    <xf numFmtId="171" fontId="25" fillId="0" borderId="10" xfId="0" applyNumberFormat="1" applyFont="1" applyBorder="1" applyAlignment="1">
      <alignment/>
    </xf>
    <xf numFmtId="170" fontId="25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171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170" fontId="23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Fill="1" applyBorder="1" applyAlignment="1">
      <alignment/>
    </xf>
    <xf numFmtId="171" fontId="25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71" fontId="27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170" fontId="27" fillId="0" borderId="0" xfId="0" applyNumberFormat="1" applyFont="1" applyAlignment="1">
      <alignment/>
    </xf>
    <xf numFmtId="170" fontId="29" fillId="0" borderId="0" xfId="0" applyNumberFormat="1" applyFont="1" applyBorder="1" applyAlignment="1">
      <alignment horizontal="right" vertical="top"/>
    </xf>
    <xf numFmtId="170" fontId="27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5" fillId="0" borderId="1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70" fontId="30" fillId="0" borderId="10" xfId="0" applyNumberFormat="1" applyFont="1" applyBorder="1" applyAlignment="1">
      <alignment horizontal="right" vertical="top"/>
    </xf>
    <xf numFmtId="49" fontId="31" fillId="0" borderId="0" xfId="0" applyNumberFormat="1" applyFont="1" applyAlignment="1">
      <alignment/>
    </xf>
    <xf numFmtId="0" fontId="31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49" fontId="27" fillId="0" borderId="0" xfId="0" applyNumberFormat="1" applyFont="1" applyAlignment="1">
      <alignment/>
    </xf>
    <xf numFmtId="49" fontId="23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171" fontId="23" fillId="0" borderId="10" xfId="0" applyNumberFormat="1" applyFont="1" applyBorder="1" applyAlignment="1">
      <alignment/>
    </xf>
    <xf numFmtId="0" fontId="33" fillId="0" borderId="0" xfId="0" applyFont="1" applyAlignment="1">
      <alignment/>
    </xf>
    <xf numFmtId="49" fontId="27" fillId="0" borderId="0" xfId="0" applyNumberFormat="1" applyFont="1" applyBorder="1" applyAlignment="1">
      <alignment/>
    </xf>
    <xf numFmtId="171" fontId="23" fillId="0" borderId="0" xfId="0" applyNumberFormat="1" applyFont="1" applyBorder="1" applyAlignment="1">
      <alignment horizontal="right"/>
    </xf>
    <xf numFmtId="171" fontId="27" fillId="0" borderId="0" xfId="0" applyNumberFormat="1" applyFont="1" applyBorder="1" applyAlignment="1">
      <alignment horizontal="right"/>
    </xf>
    <xf numFmtId="171" fontId="25" fillId="0" borderId="10" xfId="0" applyNumberFormat="1" applyFont="1" applyBorder="1" applyAlignment="1">
      <alignment horizontal="right"/>
    </xf>
    <xf numFmtId="171" fontId="0" fillId="0" borderId="0" xfId="0" applyNumberFormat="1" applyAlignment="1">
      <alignment/>
    </xf>
    <xf numFmtId="0" fontId="23" fillId="0" borderId="10" xfId="0" applyFont="1" applyBorder="1" applyAlignment="1">
      <alignment/>
    </xf>
    <xf numFmtId="0" fontId="26" fillId="0" borderId="0" xfId="0" applyFont="1" applyBorder="1" applyAlignment="1">
      <alignment/>
    </xf>
    <xf numFmtId="170" fontId="25" fillId="0" borderId="0" xfId="0" applyNumberFormat="1" applyFont="1" applyBorder="1" applyAlignment="1">
      <alignment/>
    </xf>
    <xf numFmtId="171" fontId="27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1" fontId="27" fillId="0" borderId="0" xfId="0" applyNumberFormat="1" applyFont="1" applyBorder="1" applyAlignment="1" quotePrefix="1">
      <alignment horizontal="right"/>
    </xf>
    <xf numFmtId="0" fontId="22" fillId="0" borderId="10" xfId="0" applyFont="1" applyBorder="1" applyAlignment="1">
      <alignment/>
    </xf>
    <xf numFmtId="171" fontId="27" fillId="0" borderId="0" xfId="0" applyNumberFormat="1" applyFont="1" applyAlignment="1" quotePrefix="1">
      <alignment horizontal="right"/>
    </xf>
    <xf numFmtId="0" fontId="0" fillId="0" borderId="0" xfId="0" applyNumberFormat="1" applyBorder="1" applyAlignment="1">
      <alignment/>
    </xf>
    <xf numFmtId="0" fontId="23" fillId="0" borderId="0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170" fontId="24" fillId="0" borderId="10" xfId="0" applyNumberFormat="1" applyFont="1" applyBorder="1" applyAlignment="1">
      <alignment horizontal="right" vertical="top"/>
    </xf>
    <xf numFmtId="170" fontId="23" fillId="0" borderId="10" xfId="0" applyNumberFormat="1" applyFont="1" applyBorder="1" applyAlignment="1">
      <alignment/>
    </xf>
    <xf numFmtId="0" fontId="23" fillId="0" borderId="10" xfId="0" applyFont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3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3" fillId="0" borderId="1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/>
    </xf>
    <xf numFmtId="170" fontId="23" fillId="0" borderId="0" xfId="0" applyNumberFormat="1" applyFont="1" applyFill="1" applyBorder="1" applyAlignment="1">
      <alignment/>
    </xf>
    <xf numFmtId="171" fontId="23" fillId="0" borderId="0" xfId="0" applyNumberFormat="1" applyFont="1" applyFill="1" applyBorder="1" applyAlignment="1">
      <alignment horizontal="right"/>
    </xf>
    <xf numFmtId="170" fontId="27" fillId="0" borderId="0" xfId="0" applyNumberFormat="1" applyFont="1" applyFill="1" applyBorder="1" applyAlignment="1">
      <alignment/>
    </xf>
    <xf numFmtId="171" fontId="27" fillId="0" borderId="0" xfId="0" applyNumberFormat="1" applyFont="1" applyFill="1" applyBorder="1" applyAlignment="1">
      <alignment horizontal="right"/>
    </xf>
    <xf numFmtId="170" fontId="27" fillId="0" borderId="0" xfId="0" applyNumberFormat="1" applyFont="1" applyFill="1" applyBorder="1" applyAlignment="1">
      <alignment horizontal="right"/>
    </xf>
    <xf numFmtId="171" fontId="25" fillId="0" borderId="10" xfId="0" applyNumberFormat="1" applyFont="1" applyFill="1" applyBorder="1" applyAlignment="1">
      <alignment/>
    </xf>
    <xf numFmtId="0" fontId="23" fillId="0" borderId="0" xfId="0" applyFont="1" applyBorder="1" applyAlignment="1">
      <alignment horizontal="left" wrapText="1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3" fillId="0" borderId="12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3" fillId="0" borderId="11" xfId="0" applyFont="1" applyFill="1" applyBorder="1" applyAlignment="1">
      <alignment horizont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Graf12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itolo_MSNA" xfId="61"/>
    <cellStyle name="Totale" xfId="62"/>
    <cellStyle name="Valore non valido" xfId="63"/>
    <cellStyle name="Valore valido" xfId="64"/>
    <cellStyle name="Currency" xfId="65"/>
    <cellStyle name="Valuta (0)_Graf12" xfId="66"/>
    <cellStyle name="Currency [0]" xfId="67"/>
  </cellStyles>
  <dxfs count="2">
    <dxf>
      <fill>
        <patternFill patternType="none">
          <bgColor indexed="65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3:A25"/>
  <sheetViews>
    <sheetView workbookViewId="0" topLeftCell="A1">
      <selection activeCell="C36" sqref="C36"/>
    </sheetView>
  </sheetViews>
  <sheetFormatPr defaultColWidth="9.140625" defaultRowHeight="12.75"/>
  <sheetData>
    <row r="23" ht="23.25">
      <c r="A23" s="40" t="s">
        <v>28</v>
      </c>
    </row>
    <row r="24" ht="24" customHeight="1">
      <c r="A24" s="40"/>
    </row>
    <row r="25" ht="20.25">
      <c r="A25" s="63" t="s">
        <v>76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2" sqref="A2"/>
    </sheetView>
  </sheetViews>
  <sheetFormatPr defaultColWidth="9.140625" defaultRowHeight="12.75"/>
  <cols>
    <col min="1" max="1" width="36.57421875" style="0" customWidth="1"/>
    <col min="2" max="3" width="12.8515625" style="0" customWidth="1"/>
    <col min="4" max="5" width="12.8515625" style="67" customWidth="1"/>
  </cols>
  <sheetData>
    <row r="1" ht="12.75">
      <c r="A1" s="1" t="s">
        <v>97</v>
      </c>
    </row>
    <row r="2" ht="12.75">
      <c r="A2" s="27" t="s">
        <v>85</v>
      </c>
    </row>
    <row r="3" spans="1:5" ht="12.75">
      <c r="A3" s="2"/>
      <c r="E3" s="68"/>
    </row>
    <row r="4" spans="1:5" ht="16.5" customHeight="1">
      <c r="A4" s="79"/>
      <c r="B4" s="80" t="s">
        <v>0</v>
      </c>
      <c r="C4" s="80" t="s">
        <v>1</v>
      </c>
      <c r="D4" s="86" t="s">
        <v>2</v>
      </c>
      <c r="E4" s="86"/>
    </row>
    <row r="5" spans="1:5" ht="25.5" customHeight="1">
      <c r="A5" s="79"/>
      <c r="B5" s="81"/>
      <c r="C5" s="81"/>
      <c r="D5" s="65" t="s">
        <v>3</v>
      </c>
      <c r="E5" s="69" t="s">
        <v>5</v>
      </c>
    </row>
    <row r="6" spans="1:5" ht="7.5" customHeight="1">
      <c r="A6" s="5"/>
      <c r="B6" s="6"/>
      <c r="C6" s="6"/>
      <c r="D6" s="70"/>
      <c r="E6" s="57"/>
    </row>
    <row r="7" spans="1:5" ht="12.75">
      <c r="A7" s="37" t="s">
        <v>21</v>
      </c>
      <c r="B7" s="42">
        <v>48.35526315789473</v>
      </c>
      <c r="C7" s="42">
        <v>17.050691244239633</v>
      </c>
      <c r="D7" s="71">
        <v>184</v>
      </c>
      <c r="E7" s="72">
        <v>35.31669865642994</v>
      </c>
    </row>
    <row r="8" spans="1:5" s="27" customFormat="1" ht="12.75">
      <c r="A8" s="37" t="s">
        <v>34</v>
      </c>
      <c r="B8" s="42">
        <v>51.64473684210527</v>
      </c>
      <c r="C8" s="42">
        <v>82.94930875576037</v>
      </c>
      <c r="D8" s="71">
        <v>337</v>
      </c>
      <c r="E8" s="72">
        <v>64.68330134357005</v>
      </c>
    </row>
    <row r="9" spans="1:5" s="27" customFormat="1" ht="12.75">
      <c r="A9" s="41" t="s">
        <v>8</v>
      </c>
      <c r="B9" s="43" t="s">
        <v>33</v>
      </c>
      <c r="C9" s="43" t="s">
        <v>33</v>
      </c>
      <c r="D9" s="75">
        <v>7</v>
      </c>
      <c r="E9" s="74" t="s">
        <v>33</v>
      </c>
    </row>
    <row r="10" spans="1:5" ht="12.75">
      <c r="A10" s="28" t="s">
        <v>2</v>
      </c>
      <c r="B10" s="44">
        <v>100</v>
      </c>
      <c r="C10" s="12">
        <v>100</v>
      </c>
      <c r="D10" s="19">
        <v>528</v>
      </c>
      <c r="E10" s="76">
        <v>100</v>
      </c>
    </row>
    <row r="13" s="67" customFormat="1" ht="12.75"/>
    <row r="14" s="67" customFormat="1" ht="12.75"/>
    <row r="15" s="67" customFormat="1" ht="12.75"/>
  </sheetData>
  <mergeCells count="4">
    <mergeCell ref="D4:E4"/>
    <mergeCell ref="A4:A5"/>
    <mergeCell ref="B4:B5"/>
    <mergeCell ref="C4:C5"/>
  </mergeCells>
  <conditionalFormatting sqref="B7:E10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2" sqref="A2"/>
    </sheetView>
  </sheetViews>
  <sheetFormatPr defaultColWidth="9.140625" defaultRowHeight="12.75"/>
  <cols>
    <col min="1" max="1" width="36.00390625" style="0" customWidth="1"/>
    <col min="2" max="6" width="11.28125" style="0" customWidth="1"/>
  </cols>
  <sheetData>
    <row r="1" ht="12.75">
      <c r="A1" s="1" t="s">
        <v>98</v>
      </c>
    </row>
    <row r="2" ht="12.75">
      <c r="A2" s="27" t="s">
        <v>85</v>
      </c>
    </row>
    <row r="3" ht="12.75">
      <c r="A3" s="52"/>
    </row>
    <row r="4" spans="1:6" s="14" customFormat="1" ht="16.5" customHeight="1">
      <c r="A4" s="79"/>
      <c r="B4" s="80" t="s">
        <v>12</v>
      </c>
      <c r="C4" s="80" t="s">
        <v>13</v>
      </c>
      <c r="D4" s="80" t="s">
        <v>14</v>
      </c>
      <c r="E4" s="78" t="s">
        <v>2</v>
      </c>
      <c r="F4" s="78"/>
    </row>
    <row r="5" spans="1:6" s="14" customFormat="1" ht="25.5" customHeight="1">
      <c r="A5" s="79"/>
      <c r="B5" s="81"/>
      <c r="C5" s="81"/>
      <c r="D5" s="81"/>
      <c r="E5" s="4" t="s">
        <v>3</v>
      </c>
      <c r="F5" s="3" t="s">
        <v>4</v>
      </c>
    </row>
    <row r="6" spans="1:6" ht="7.5" customHeight="1">
      <c r="A6" s="5"/>
      <c r="B6" s="6"/>
      <c r="C6" s="6"/>
      <c r="D6" s="14"/>
      <c r="E6" s="14"/>
      <c r="F6" s="14"/>
    </row>
    <row r="7" spans="1:6" s="14" customFormat="1" ht="12">
      <c r="A7" s="16" t="s">
        <v>21</v>
      </c>
      <c r="B7" s="15">
        <v>10.121457489878543</v>
      </c>
      <c r="C7" s="15">
        <v>18.181818181818183</v>
      </c>
      <c r="D7" s="15">
        <v>95.07042253521126</v>
      </c>
      <c r="E7" s="8">
        <v>184</v>
      </c>
      <c r="F7" s="15">
        <v>35.31669865642994</v>
      </c>
    </row>
    <row r="8" spans="1:9" s="14" customFormat="1" ht="12">
      <c r="A8" s="16" t="s">
        <v>34</v>
      </c>
      <c r="B8" s="15">
        <v>89.87854251012146</v>
      </c>
      <c r="C8" s="15">
        <v>81.8</v>
      </c>
      <c r="D8" s="15">
        <v>4.929577464788732</v>
      </c>
      <c r="E8" s="8">
        <v>337</v>
      </c>
      <c r="F8" s="15">
        <v>64.7</v>
      </c>
      <c r="G8" s="18"/>
      <c r="H8" s="17"/>
      <c r="I8" s="15"/>
    </row>
    <row r="9" spans="1:9" s="34" customFormat="1" ht="12">
      <c r="A9" s="36" t="s">
        <v>8</v>
      </c>
      <c r="B9" s="49" t="s">
        <v>33</v>
      </c>
      <c r="C9" s="49" t="s">
        <v>33</v>
      </c>
      <c r="D9" s="49" t="s">
        <v>33</v>
      </c>
      <c r="E9" s="25">
        <v>7</v>
      </c>
      <c r="F9" s="49" t="s">
        <v>33</v>
      </c>
      <c r="G9" s="23"/>
      <c r="H9" s="24"/>
      <c r="I9" s="22"/>
    </row>
    <row r="10" spans="1:6" s="14" customFormat="1" ht="12">
      <c r="A10" s="19" t="s">
        <v>2</v>
      </c>
      <c r="B10" s="12">
        <v>100</v>
      </c>
      <c r="C10" s="12">
        <v>100</v>
      </c>
      <c r="D10" s="12">
        <v>0</v>
      </c>
      <c r="E10" s="30">
        <v>528</v>
      </c>
      <c r="F10" s="12">
        <v>100</v>
      </c>
    </row>
    <row r="11" s="32" customFormat="1" ht="11.25">
      <c r="A11" s="31"/>
    </row>
  </sheetData>
  <mergeCells count="5">
    <mergeCell ref="A4:A5"/>
    <mergeCell ref="E4:F4"/>
    <mergeCell ref="B4:B5"/>
    <mergeCell ref="C4:C5"/>
    <mergeCell ref="D4:D5"/>
  </mergeCells>
  <conditionalFormatting sqref="B7:F10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2" sqref="A2"/>
    </sheetView>
  </sheetViews>
  <sheetFormatPr defaultColWidth="9.140625" defaultRowHeight="12.75"/>
  <cols>
    <col min="1" max="1" width="30.7109375" style="0" customWidth="1"/>
    <col min="2" max="3" width="11.57421875" style="0" customWidth="1"/>
    <col min="4" max="5" width="12.140625" style="0" customWidth="1"/>
  </cols>
  <sheetData>
    <row r="1" ht="12.75">
      <c r="A1" s="1" t="s">
        <v>99</v>
      </c>
    </row>
    <row r="2" ht="12.75">
      <c r="A2" s="27" t="s">
        <v>86</v>
      </c>
    </row>
    <row r="3" spans="1:5" ht="12.75">
      <c r="A3" s="2"/>
      <c r="E3" s="2"/>
    </row>
    <row r="4" spans="1:5" ht="16.5" customHeight="1">
      <c r="A4" s="79"/>
      <c r="B4" s="80" t="s">
        <v>0</v>
      </c>
      <c r="C4" s="80" t="s">
        <v>1</v>
      </c>
      <c r="D4" s="78" t="s">
        <v>2</v>
      </c>
      <c r="E4" s="78"/>
    </row>
    <row r="5" spans="1:5" ht="25.5" customHeight="1">
      <c r="A5" s="79"/>
      <c r="B5" s="81"/>
      <c r="C5" s="81"/>
      <c r="D5" s="4" t="s">
        <v>3</v>
      </c>
      <c r="E5" s="3" t="s">
        <v>5</v>
      </c>
    </row>
    <row r="6" spans="1:4" ht="7.5" customHeight="1">
      <c r="A6" s="5"/>
      <c r="B6" s="6"/>
      <c r="C6" s="6"/>
      <c r="D6" s="6"/>
    </row>
    <row r="7" spans="1:5" ht="12.75">
      <c r="A7" s="37" t="s">
        <v>26</v>
      </c>
      <c r="B7" s="7">
        <v>93.83116883116884</v>
      </c>
      <c r="C7" s="7">
        <v>95.9090909090909</v>
      </c>
      <c r="D7" s="9">
        <v>500</v>
      </c>
      <c r="E7" s="7">
        <f>D7/D$9*100</f>
        <v>94.6969696969697</v>
      </c>
    </row>
    <row r="8" spans="1:5" s="35" customFormat="1" ht="12.75">
      <c r="A8" s="37" t="s">
        <v>25</v>
      </c>
      <c r="B8" s="7">
        <v>6.1688311688311686</v>
      </c>
      <c r="C8" s="7">
        <v>4.090909090909091</v>
      </c>
      <c r="D8" s="9">
        <v>28</v>
      </c>
      <c r="E8" s="7">
        <f>D8/D$9*100</f>
        <v>5.303030303030303</v>
      </c>
    </row>
    <row r="9" spans="1:5" ht="12.75">
      <c r="A9" s="28" t="s">
        <v>2</v>
      </c>
      <c r="B9" s="12">
        <v>100</v>
      </c>
      <c r="C9" s="12">
        <v>100</v>
      </c>
      <c r="D9" s="13">
        <f>SUM(D7:D8)</f>
        <v>528</v>
      </c>
      <c r="E9" s="12">
        <f>D9/D$9*100</f>
        <v>100</v>
      </c>
    </row>
    <row r="13" ht="12.75">
      <c r="B13" t="s">
        <v>10</v>
      </c>
    </row>
  </sheetData>
  <mergeCells count="4">
    <mergeCell ref="D4:E4"/>
    <mergeCell ref="A4:A5"/>
    <mergeCell ref="B4:B5"/>
    <mergeCell ref="C4:C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G12" sqref="G12"/>
    </sheetView>
  </sheetViews>
  <sheetFormatPr defaultColWidth="9.140625" defaultRowHeight="12.75"/>
  <cols>
    <col min="1" max="1" width="33.00390625" style="0" customWidth="1"/>
    <col min="2" max="6" width="14.00390625" style="0" customWidth="1"/>
  </cols>
  <sheetData>
    <row r="1" ht="12.75">
      <c r="A1" s="1" t="s">
        <v>100</v>
      </c>
    </row>
    <row r="2" ht="12.75">
      <c r="A2" s="27" t="s">
        <v>101</v>
      </c>
    </row>
    <row r="3" ht="12.75">
      <c r="A3" s="52"/>
    </row>
    <row r="4" spans="1:6" s="14" customFormat="1" ht="16.5" customHeight="1">
      <c r="A4" s="79"/>
      <c r="B4" s="80" t="s">
        <v>12</v>
      </c>
      <c r="C4" s="80" t="s">
        <v>13</v>
      </c>
      <c r="D4" s="80" t="s">
        <v>14</v>
      </c>
      <c r="E4" s="78" t="s">
        <v>2</v>
      </c>
      <c r="F4" s="78"/>
    </row>
    <row r="5" spans="1:6" s="14" customFormat="1" ht="25.5" customHeight="1">
      <c r="A5" s="79"/>
      <c r="B5" s="81"/>
      <c r="C5" s="81"/>
      <c r="D5" s="81"/>
      <c r="E5" s="4" t="s">
        <v>3</v>
      </c>
      <c r="F5" s="3" t="s">
        <v>4</v>
      </c>
    </row>
    <row r="6" spans="1:6" ht="7.5" customHeight="1">
      <c r="A6" s="5"/>
      <c r="B6" s="6"/>
      <c r="C6" s="6"/>
      <c r="D6" s="14"/>
      <c r="E6" s="14"/>
      <c r="F6" s="14"/>
    </row>
    <row r="7" spans="1:6" s="14" customFormat="1" ht="12">
      <c r="A7" s="37" t="s">
        <v>26</v>
      </c>
      <c r="B7" s="15">
        <v>98.00796812749005</v>
      </c>
      <c r="C7" s="15">
        <v>93.28358208955224</v>
      </c>
      <c r="D7" s="15">
        <v>90.20979020979021</v>
      </c>
      <c r="E7" s="8">
        <v>500</v>
      </c>
      <c r="F7" s="15">
        <v>94.6969696969697</v>
      </c>
    </row>
    <row r="8" spans="1:6" s="14" customFormat="1" ht="12">
      <c r="A8" s="37" t="s">
        <v>25</v>
      </c>
      <c r="B8" s="15">
        <v>1.9920318725099602</v>
      </c>
      <c r="C8" s="15">
        <v>6.7164179104477615</v>
      </c>
      <c r="D8" s="15">
        <v>9.79020979020979</v>
      </c>
      <c r="E8" s="8">
        <v>28</v>
      </c>
      <c r="F8" s="15">
        <v>5.303030303030303</v>
      </c>
    </row>
    <row r="9" spans="1:6" s="14" customFormat="1" ht="12">
      <c r="A9" s="19" t="s">
        <v>2</v>
      </c>
      <c r="B9" s="12">
        <v>100</v>
      </c>
      <c r="C9" s="12">
        <v>100</v>
      </c>
      <c r="D9" s="12">
        <v>100</v>
      </c>
      <c r="E9" s="30">
        <v>528</v>
      </c>
      <c r="F9" s="12">
        <v>100</v>
      </c>
    </row>
    <row r="10" ht="12.75">
      <c r="A10" s="31"/>
    </row>
  </sheetData>
  <mergeCells count="5">
    <mergeCell ref="A4:A5"/>
    <mergeCell ref="E4:F4"/>
    <mergeCell ref="B4:B5"/>
    <mergeCell ref="C4:C5"/>
    <mergeCell ref="D4:D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22" sqref="E22"/>
    </sheetView>
  </sheetViews>
  <sheetFormatPr defaultColWidth="9.140625" defaultRowHeight="12.75"/>
  <cols>
    <col min="1" max="1" width="42.28125" style="0" customWidth="1"/>
    <col min="2" max="5" width="18.57421875" style="0" customWidth="1"/>
  </cols>
  <sheetData>
    <row r="1" ht="12.75">
      <c r="A1" s="1" t="s">
        <v>102</v>
      </c>
    </row>
    <row r="2" ht="14.25">
      <c r="A2" s="1" t="s">
        <v>89</v>
      </c>
    </row>
    <row r="3" spans="2:5" ht="12.75">
      <c r="B3" s="2"/>
      <c r="C3" s="2"/>
      <c r="D3" s="2"/>
      <c r="E3" s="2"/>
    </row>
    <row r="4" spans="1:5" ht="16.5" customHeight="1">
      <c r="A4" s="84" t="s">
        <v>57</v>
      </c>
      <c r="B4" s="80" t="s">
        <v>0</v>
      </c>
      <c r="C4" s="80" t="s">
        <v>1</v>
      </c>
      <c r="D4" s="83" t="s">
        <v>2</v>
      </c>
      <c r="E4" s="83"/>
    </row>
    <row r="5" spans="1:5" ht="25.5" customHeight="1">
      <c r="A5" s="85"/>
      <c r="B5" s="81"/>
      <c r="C5" s="81"/>
      <c r="D5" s="4" t="s">
        <v>3</v>
      </c>
      <c r="E5" s="3" t="s">
        <v>5</v>
      </c>
    </row>
    <row r="6" spans="1:4" ht="7.5" customHeight="1">
      <c r="A6" s="5"/>
      <c r="B6" s="6"/>
      <c r="C6" s="6"/>
      <c r="D6" s="6"/>
    </row>
    <row r="7" spans="1:7" s="35" customFormat="1" ht="12" customHeight="1">
      <c r="A7" s="55" t="s">
        <v>18</v>
      </c>
      <c r="B7" s="7">
        <v>97.23183391003461</v>
      </c>
      <c r="C7" s="7">
        <v>97.1563981042654</v>
      </c>
      <c r="D7" s="9">
        <v>486</v>
      </c>
      <c r="E7" s="7">
        <v>97.2</v>
      </c>
      <c r="G7" s="14"/>
    </row>
    <row r="8" spans="1:7" s="35" customFormat="1" ht="12" customHeight="1">
      <c r="A8" s="55" t="s">
        <v>88</v>
      </c>
      <c r="B8" s="7">
        <v>14.878892733564014</v>
      </c>
      <c r="C8" s="7">
        <v>11.374407582938389</v>
      </c>
      <c r="D8" s="9">
        <v>67</v>
      </c>
      <c r="E8" s="7">
        <v>13.4</v>
      </c>
      <c r="G8" s="14"/>
    </row>
    <row r="9" spans="1:7" s="35" customFormat="1" ht="12" customHeight="1">
      <c r="A9" s="55" t="s">
        <v>27</v>
      </c>
      <c r="B9" s="7">
        <v>7.958477508650519</v>
      </c>
      <c r="C9" s="7">
        <v>6.161137440758294</v>
      </c>
      <c r="D9" s="9">
        <v>36</v>
      </c>
      <c r="E9" s="7">
        <v>7.2</v>
      </c>
      <c r="G9" s="14"/>
    </row>
    <row r="10" spans="1:7" s="35" customFormat="1" ht="12" customHeight="1">
      <c r="A10" s="55" t="s">
        <v>87</v>
      </c>
      <c r="B10" s="7">
        <v>5.190311418685121</v>
      </c>
      <c r="C10" s="7">
        <v>5.213270142180095</v>
      </c>
      <c r="D10" s="9">
        <v>26</v>
      </c>
      <c r="E10" s="7">
        <v>5.2</v>
      </c>
      <c r="G10" s="14"/>
    </row>
    <row r="11" spans="1:7" s="35" customFormat="1" ht="12" customHeight="1">
      <c r="A11" s="55" t="s">
        <v>67</v>
      </c>
      <c r="B11" s="7">
        <v>4.498269896193772</v>
      </c>
      <c r="C11" s="7">
        <v>4.265402843601896</v>
      </c>
      <c r="D11" s="9">
        <v>22</v>
      </c>
      <c r="E11" s="7">
        <v>4.4</v>
      </c>
      <c r="G11" s="14"/>
    </row>
    <row r="12" spans="1:7" s="35" customFormat="1" ht="12" customHeight="1">
      <c r="A12" s="55" t="s">
        <v>65</v>
      </c>
      <c r="B12" s="7">
        <v>1.7301038062283738</v>
      </c>
      <c r="C12" s="7">
        <v>3.7914691943127963</v>
      </c>
      <c r="D12" s="9">
        <v>13</v>
      </c>
      <c r="E12" s="7">
        <v>2.6</v>
      </c>
      <c r="G12" s="14"/>
    </row>
    <row r="13" spans="1:7" s="35" customFormat="1" ht="12" customHeight="1">
      <c r="A13" s="55" t="s">
        <v>68</v>
      </c>
      <c r="B13" s="7">
        <v>2.768166089965398</v>
      </c>
      <c r="C13" s="7">
        <v>0</v>
      </c>
      <c r="D13" s="9">
        <v>8</v>
      </c>
      <c r="E13" s="7">
        <v>1.6</v>
      </c>
      <c r="G13" s="14"/>
    </row>
    <row r="14" spans="1:7" s="35" customFormat="1" ht="12" customHeight="1">
      <c r="A14" s="55" t="s">
        <v>66</v>
      </c>
      <c r="B14" s="7">
        <v>1.7301038062283738</v>
      </c>
      <c r="C14" s="7">
        <v>1.4218009478672986</v>
      </c>
      <c r="D14" s="9">
        <v>8</v>
      </c>
      <c r="E14" s="7">
        <v>1.6</v>
      </c>
      <c r="G14" s="14"/>
    </row>
    <row r="15" spans="1:7" s="35" customFormat="1" ht="12" customHeight="1">
      <c r="A15" s="62" t="s">
        <v>15</v>
      </c>
      <c r="B15" s="39">
        <v>4.844290657439446</v>
      </c>
      <c r="C15" s="39">
        <v>4.739336492890995</v>
      </c>
      <c r="D15" s="60">
        <v>24</v>
      </c>
      <c r="E15" s="39">
        <v>4.8</v>
      </c>
      <c r="G15" s="14"/>
    </row>
    <row r="16" spans="1:8" s="32" customFormat="1" ht="11.25">
      <c r="A16" s="32" t="s">
        <v>80</v>
      </c>
      <c r="H16" s="32" t="s">
        <v>9</v>
      </c>
    </row>
    <row r="17" s="32" customFormat="1" ht="11.25">
      <c r="A17" s="56" t="s">
        <v>81</v>
      </c>
    </row>
  </sheetData>
  <mergeCells count="4">
    <mergeCell ref="D4:E4"/>
    <mergeCell ref="A4:A5"/>
    <mergeCell ref="B4:B5"/>
    <mergeCell ref="C4:C5"/>
  </mergeCells>
  <conditionalFormatting sqref="B7:E15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D24" sqref="D24"/>
    </sheetView>
  </sheetViews>
  <sheetFormatPr defaultColWidth="9.140625" defaultRowHeight="12.75"/>
  <cols>
    <col min="1" max="1" width="32.28125" style="0" customWidth="1"/>
    <col min="2" max="6" width="16.7109375" style="0" customWidth="1"/>
  </cols>
  <sheetData>
    <row r="1" ht="12.75">
      <c r="A1" s="1" t="s">
        <v>103</v>
      </c>
    </row>
    <row r="2" ht="14.25">
      <c r="A2" s="1" t="s">
        <v>90</v>
      </c>
    </row>
    <row r="3" ht="12.75">
      <c r="A3" s="1"/>
    </row>
    <row r="4" spans="1:6" s="14" customFormat="1" ht="16.5" customHeight="1">
      <c r="A4" s="84" t="s">
        <v>57</v>
      </c>
      <c r="B4" s="80" t="s">
        <v>12</v>
      </c>
      <c r="C4" s="80" t="s">
        <v>13</v>
      </c>
      <c r="D4" s="80" t="s">
        <v>14</v>
      </c>
      <c r="E4" s="78" t="s">
        <v>2</v>
      </c>
      <c r="F4" s="78"/>
    </row>
    <row r="5" spans="1:6" s="14" customFormat="1" ht="25.5" customHeight="1">
      <c r="A5" s="85"/>
      <c r="B5" s="81"/>
      <c r="C5" s="81"/>
      <c r="D5" s="81"/>
      <c r="E5" s="4" t="s">
        <v>3</v>
      </c>
      <c r="F5" s="3" t="s">
        <v>4</v>
      </c>
    </row>
    <row r="6" spans="1:6" ht="7.5" customHeight="1">
      <c r="A6" s="5"/>
      <c r="B6" s="6"/>
      <c r="C6" s="6"/>
      <c r="D6" s="6"/>
      <c r="E6" s="14"/>
      <c r="F6" s="14"/>
    </row>
    <row r="7" spans="1:6" s="14" customFormat="1" ht="12" customHeight="1">
      <c r="A7" s="5" t="s">
        <v>18</v>
      </c>
      <c r="B7" s="15">
        <v>97.5609756097561</v>
      </c>
      <c r="C7" s="15">
        <v>99.2</v>
      </c>
      <c r="D7" s="15">
        <v>94.57364341085271</v>
      </c>
      <c r="E7" s="8">
        <v>486</v>
      </c>
      <c r="F7" s="15">
        <v>97.2</v>
      </c>
    </row>
    <row r="8" spans="1:6" s="14" customFormat="1" ht="12">
      <c r="A8" s="5" t="s">
        <v>88</v>
      </c>
      <c r="B8" s="15">
        <v>11.788617886178862</v>
      </c>
      <c r="C8" s="15">
        <v>10.4</v>
      </c>
      <c r="D8" s="15">
        <v>19.379844961240313</v>
      </c>
      <c r="E8" s="8">
        <v>67</v>
      </c>
      <c r="F8" s="15">
        <v>13.4</v>
      </c>
    </row>
    <row r="9" spans="1:6" s="14" customFormat="1" ht="12">
      <c r="A9" s="5" t="s">
        <v>69</v>
      </c>
      <c r="B9" s="15">
        <v>9.75609756097561</v>
      </c>
      <c r="C9" s="15">
        <v>8</v>
      </c>
      <c r="D9" s="15">
        <v>1.550387596899225</v>
      </c>
      <c r="E9" s="8">
        <v>36</v>
      </c>
      <c r="F9" s="15">
        <v>7.2</v>
      </c>
    </row>
    <row r="10" spans="1:6" s="14" customFormat="1" ht="12">
      <c r="A10" s="5" t="s">
        <v>87</v>
      </c>
      <c r="B10" s="15">
        <v>6.910569105691057</v>
      </c>
      <c r="C10" s="15">
        <v>4</v>
      </c>
      <c r="D10" s="15">
        <v>3.10077519379845</v>
      </c>
      <c r="E10" s="8">
        <v>26</v>
      </c>
      <c r="F10" s="15">
        <v>5.2</v>
      </c>
    </row>
    <row r="11" spans="1:6" s="14" customFormat="1" ht="13.5">
      <c r="A11" s="5" t="s">
        <v>67</v>
      </c>
      <c r="B11" s="15">
        <v>5.284552845528456</v>
      </c>
      <c r="C11" s="15">
        <v>5.6</v>
      </c>
      <c r="D11" s="15">
        <v>1.550387596899225</v>
      </c>
      <c r="E11" s="8">
        <v>22</v>
      </c>
      <c r="F11" s="15">
        <v>4.4</v>
      </c>
    </row>
    <row r="12" spans="1:6" s="14" customFormat="1" ht="12">
      <c r="A12" s="5" t="s">
        <v>65</v>
      </c>
      <c r="B12" s="15">
        <v>4.878048780487805</v>
      </c>
      <c r="C12" s="15">
        <v>0</v>
      </c>
      <c r="D12" s="15">
        <v>0.7751937984496124</v>
      </c>
      <c r="E12" s="8">
        <v>13</v>
      </c>
      <c r="F12" s="15">
        <v>2.6</v>
      </c>
    </row>
    <row r="13" spans="1:6" s="14" customFormat="1" ht="12">
      <c r="A13" s="5" t="s">
        <v>68</v>
      </c>
      <c r="B13" s="15">
        <v>1.6260162601626018</v>
      </c>
      <c r="C13" s="15">
        <v>2.4</v>
      </c>
      <c r="D13" s="15">
        <v>0.7751937984496124</v>
      </c>
      <c r="E13" s="8">
        <v>8</v>
      </c>
      <c r="F13" s="15">
        <v>1.6</v>
      </c>
    </row>
    <row r="14" spans="1:6" s="14" customFormat="1" ht="12">
      <c r="A14" s="5" t="s">
        <v>66</v>
      </c>
      <c r="B14" s="15">
        <v>2.4390243902439024</v>
      </c>
      <c r="C14" s="15">
        <v>0.8</v>
      </c>
      <c r="D14" s="15">
        <v>0.7751937984496124</v>
      </c>
      <c r="E14" s="8">
        <v>8</v>
      </c>
      <c r="F14" s="15">
        <v>1.6</v>
      </c>
    </row>
    <row r="15" spans="1:6" s="14" customFormat="1" ht="12">
      <c r="A15" s="46" t="s">
        <v>15</v>
      </c>
      <c r="B15" s="39">
        <v>4.0650406504065035</v>
      </c>
      <c r="C15" s="39">
        <v>4</v>
      </c>
      <c r="D15" s="39">
        <v>6.976744186046512</v>
      </c>
      <c r="E15" s="59">
        <v>24</v>
      </c>
      <c r="F15" s="39">
        <v>4.8</v>
      </c>
    </row>
    <row r="16" spans="1:6" s="32" customFormat="1" ht="11.25">
      <c r="A16" s="32" t="s">
        <v>80</v>
      </c>
      <c r="F16" s="32" t="s">
        <v>9</v>
      </c>
    </row>
    <row r="17" ht="12.75">
      <c r="A17" s="56" t="s">
        <v>81</v>
      </c>
    </row>
    <row r="39" ht="12.75">
      <c r="J39" t="s">
        <v>9</v>
      </c>
    </row>
  </sheetData>
  <mergeCells count="5">
    <mergeCell ref="A4:A5"/>
    <mergeCell ref="E4:F4"/>
    <mergeCell ref="B4:B5"/>
    <mergeCell ref="C4:C5"/>
    <mergeCell ref="D4:D5"/>
  </mergeCells>
  <conditionalFormatting sqref="B7:F15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28" sqref="D28"/>
    </sheetView>
  </sheetViews>
  <sheetFormatPr defaultColWidth="9.140625" defaultRowHeight="12.75"/>
  <cols>
    <col min="1" max="1" width="35.28125" style="0" customWidth="1"/>
    <col min="2" max="5" width="17.57421875" style="0" customWidth="1"/>
  </cols>
  <sheetData>
    <row r="1" ht="12" customHeight="1">
      <c r="A1" s="1" t="s">
        <v>104</v>
      </c>
    </row>
    <row r="2" ht="12" customHeight="1">
      <c r="A2" s="1" t="s">
        <v>105</v>
      </c>
    </row>
    <row r="3" spans="1:5" ht="12.75">
      <c r="A3" s="2"/>
      <c r="E3" s="29"/>
    </row>
    <row r="4" spans="1:5" ht="16.5" customHeight="1">
      <c r="A4" s="84" t="s">
        <v>58</v>
      </c>
      <c r="B4" s="80" t="s">
        <v>0</v>
      </c>
      <c r="C4" s="80" t="s">
        <v>1</v>
      </c>
      <c r="D4" s="78" t="s">
        <v>2</v>
      </c>
      <c r="E4" s="78"/>
    </row>
    <row r="5" spans="1:5" ht="25.5" customHeight="1">
      <c r="A5" s="85"/>
      <c r="B5" s="81"/>
      <c r="C5" s="81"/>
      <c r="D5" s="4" t="s">
        <v>3</v>
      </c>
      <c r="E5" s="3" t="s">
        <v>5</v>
      </c>
    </row>
    <row r="6" spans="1:5" ht="7.5" customHeight="1">
      <c r="A6" s="5"/>
      <c r="B6" s="6"/>
      <c r="C6" s="6"/>
      <c r="D6" s="6"/>
      <c r="E6" s="14"/>
    </row>
    <row r="7" spans="1:5" ht="12.75">
      <c r="A7" s="10" t="s">
        <v>59</v>
      </c>
      <c r="B7" s="7">
        <v>97.23183391003461</v>
      </c>
      <c r="C7" s="7">
        <v>95.73459715639811</v>
      </c>
      <c r="D7" s="9">
        <v>483</v>
      </c>
      <c r="E7" s="7">
        <f>D7/D$9*100</f>
        <v>96.6</v>
      </c>
    </row>
    <row r="8" spans="1:5" ht="12.75">
      <c r="A8" s="10" t="s">
        <v>60</v>
      </c>
      <c r="B8" s="7">
        <v>2.768166089965398</v>
      </c>
      <c r="C8" s="7">
        <v>4.265402843601896</v>
      </c>
      <c r="D8" s="9">
        <v>17</v>
      </c>
      <c r="E8" s="7">
        <f>D8/D$9*100</f>
        <v>3.4000000000000004</v>
      </c>
    </row>
    <row r="9" spans="1:5" ht="12.75">
      <c r="A9" s="28" t="s">
        <v>2</v>
      </c>
      <c r="B9" s="12">
        <v>100</v>
      </c>
      <c r="C9" s="12">
        <v>100</v>
      </c>
      <c r="D9" s="13">
        <v>500</v>
      </c>
      <c r="E9" s="12">
        <f>D9/D$9*100</f>
        <v>100</v>
      </c>
    </row>
    <row r="10" ht="12.75">
      <c r="A10" s="32"/>
    </row>
  </sheetData>
  <mergeCells count="4">
    <mergeCell ref="D4:E4"/>
    <mergeCell ref="A4:A5"/>
    <mergeCell ref="B4:B5"/>
    <mergeCell ref="C4:C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C26" sqref="C26"/>
    </sheetView>
  </sheetViews>
  <sheetFormatPr defaultColWidth="9.140625" defaultRowHeight="12.75"/>
  <cols>
    <col min="1" max="1" width="35.57421875" style="0" customWidth="1"/>
    <col min="2" max="6" width="13.7109375" style="0" customWidth="1"/>
  </cols>
  <sheetData>
    <row r="1" ht="12.75">
      <c r="A1" s="1" t="s">
        <v>106</v>
      </c>
    </row>
    <row r="2" ht="12.75">
      <c r="A2" s="1" t="s">
        <v>107</v>
      </c>
    </row>
    <row r="3" spans="1:9" ht="12.75">
      <c r="A3" s="2"/>
      <c r="D3" s="2"/>
      <c r="F3" s="2"/>
      <c r="G3" s="29"/>
      <c r="H3" s="29"/>
      <c r="I3" s="29"/>
    </row>
    <row r="4" spans="1:6" s="14" customFormat="1" ht="16.5" customHeight="1">
      <c r="A4" s="84" t="s">
        <v>58</v>
      </c>
      <c r="B4" s="80" t="s">
        <v>12</v>
      </c>
      <c r="C4" s="80" t="s">
        <v>13</v>
      </c>
      <c r="D4" s="80" t="s">
        <v>14</v>
      </c>
      <c r="E4" s="78" t="s">
        <v>2</v>
      </c>
      <c r="F4" s="78"/>
    </row>
    <row r="5" spans="1:6" s="14" customFormat="1" ht="25.5" customHeight="1">
      <c r="A5" s="85"/>
      <c r="B5" s="81"/>
      <c r="C5" s="81"/>
      <c r="D5" s="81"/>
      <c r="E5" s="4" t="s">
        <v>3</v>
      </c>
      <c r="F5" s="3" t="s">
        <v>4</v>
      </c>
    </row>
    <row r="6" spans="1:6" ht="7.5" customHeight="1">
      <c r="A6" s="5"/>
      <c r="B6" s="6"/>
      <c r="C6" s="6"/>
      <c r="D6" s="14"/>
      <c r="E6" s="14"/>
      <c r="F6" s="14"/>
    </row>
    <row r="7" spans="1:6" s="14" customFormat="1" ht="12" customHeight="1">
      <c r="A7" s="10" t="s">
        <v>59</v>
      </c>
      <c r="B7" s="15">
        <v>95.9349593495935</v>
      </c>
      <c r="C7" s="15">
        <v>95.9</v>
      </c>
      <c r="D7" s="15">
        <v>98.44961240310077</v>
      </c>
      <c r="E7" s="8">
        <v>483</v>
      </c>
      <c r="F7" s="15">
        <v>96.6</v>
      </c>
    </row>
    <row r="8" spans="1:6" s="14" customFormat="1" ht="12" customHeight="1">
      <c r="A8" s="10" t="s">
        <v>60</v>
      </c>
      <c r="B8" s="15">
        <v>4.0650406504065035</v>
      </c>
      <c r="C8" s="15">
        <v>4.0650406504065035</v>
      </c>
      <c r="D8" s="15">
        <v>1.550387596899225</v>
      </c>
      <c r="E8" s="8">
        <v>17</v>
      </c>
      <c r="F8" s="15">
        <v>3.4</v>
      </c>
    </row>
    <row r="9" spans="1:6" s="14" customFormat="1" ht="12">
      <c r="A9" s="19" t="s">
        <v>2</v>
      </c>
      <c r="B9" s="12">
        <v>100</v>
      </c>
      <c r="C9" s="12">
        <v>100</v>
      </c>
      <c r="D9" s="12">
        <v>100</v>
      </c>
      <c r="E9" s="11">
        <v>500</v>
      </c>
      <c r="F9" s="12">
        <v>100</v>
      </c>
    </row>
    <row r="10" s="32" customFormat="1" ht="11.25">
      <c r="A10" s="31"/>
    </row>
  </sheetData>
  <mergeCells count="5">
    <mergeCell ref="A4:A5"/>
    <mergeCell ref="E4:F4"/>
    <mergeCell ref="B4:B5"/>
    <mergeCell ref="C4:C5"/>
    <mergeCell ref="D4:D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23" sqref="C23"/>
    </sheetView>
  </sheetViews>
  <sheetFormatPr defaultColWidth="9.140625" defaultRowHeight="12.75"/>
  <cols>
    <col min="1" max="1" width="29.8515625" style="0" customWidth="1"/>
    <col min="2" max="2" width="22.00390625" style="0" customWidth="1"/>
    <col min="3" max="3" width="22.140625" style="0" customWidth="1"/>
    <col min="4" max="5" width="22.00390625" style="0" customWidth="1"/>
    <col min="6" max="6" width="8.8515625" style="0" customWidth="1"/>
  </cols>
  <sheetData>
    <row r="1" ht="12.75">
      <c r="A1" s="1" t="s">
        <v>109</v>
      </c>
    </row>
    <row r="2" ht="12.75">
      <c r="A2" s="1" t="s">
        <v>108</v>
      </c>
    </row>
    <row r="3" spans="2:5" ht="12.75">
      <c r="B3" s="2"/>
      <c r="C3" s="2"/>
      <c r="D3" s="2"/>
      <c r="E3" s="2"/>
    </row>
    <row r="4" spans="1:5" ht="16.5" customHeight="1">
      <c r="A4" s="84" t="s">
        <v>61</v>
      </c>
      <c r="B4" s="80" t="s">
        <v>0</v>
      </c>
      <c r="C4" s="80" t="s">
        <v>1</v>
      </c>
      <c r="D4" s="78" t="s">
        <v>2</v>
      </c>
      <c r="E4" s="78"/>
    </row>
    <row r="5" spans="1:5" ht="25.5" customHeight="1">
      <c r="A5" s="85"/>
      <c r="B5" s="81"/>
      <c r="C5" s="81"/>
      <c r="D5" s="4" t="s">
        <v>3</v>
      </c>
      <c r="E5" s="3" t="s">
        <v>5</v>
      </c>
    </row>
    <row r="6" spans="1:5" ht="7.5" customHeight="1">
      <c r="A6" s="5"/>
      <c r="B6" s="6"/>
      <c r="C6" s="6"/>
      <c r="D6" s="6"/>
      <c r="E6" s="14"/>
    </row>
    <row r="7" spans="1:5" ht="12.75">
      <c r="A7" s="10" t="s">
        <v>35</v>
      </c>
      <c r="B7" s="7">
        <v>16.783216783216783</v>
      </c>
      <c r="C7" s="7">
        <v>19.523809523809526</v>
      </c>
      <c r="D7" s="9">
        <v>89</v>
      </c>
      <c r="E7" s="7">
        <v>17.943548387096776</v>
      </c>
    </row>
    <row r="8" spans="1:5" ht="12.75">
      <c r="A8" s="10" t="s">
        <v>49</v>
      </c>
      <c r="B8" s="7">
        <v>0.6993006993006993</v>
      </c>
      <c r="C8" s="7">
        <v>0.9523809523809524</v>
      </c>
      <c r="D8" s="9">
        <v>4</v>
      </c>
      <c r="E8" s="7">
        <v>0.8064516129032258</v>
      </c>
    </row>
    <row r="9" spans="1:5" ht="12.75">
      <c r="A9" s="10" t="s">
        <v>37</v>
      </c>
      <c r="B9" s="7">
        <v>51.048951048951054</v>
      </c>
      <c r="C9" s="7">
        <v>42.38095238095238</v>
      </c>
      <c r="D9" s="9">
        <v>235</v>
      </c>
      <c r="E9" s="7">
        <v>47.37903225806452</v>
      </c>
    </row>
    <row r="10" spans="1:5" ht="12.75">
      <c r="A10" s="10" t="s">
        <v>50</v>
      </c>
      <c r="B10" s="7">
        <v>5.944055944055944</v>
      </c>
      <c r="C10" s="7">
        <v>6.666666666666667</v>
      </c>
      <c r="D10" s="9">
        <v>31</v>
      </c>
      <c r="E10" s="7">
        <v>6.25</v>
      </c>
    </row>
    <row r="11" spans="1:5" ht="12.75">
      <c r="A11" s="10" t="s">
        <v>36</v>
      </c>
      <c r="B11" s="7">
        <v>21.678321678321677</v>
      </c>
      <c r="C11" s="7">
        <v>24.761904761904763</v>
      </c>
      <c r="D11" s="9">
        <v>114</v>
      </c>
      <c r="E11" s="7">
        <v>22.983870967741936</v>
      </c>
    </row>
    <row r="12" spans="1:5" ht="12.75">
      <c r="A12" s="10" t="s">
        <v>51</v>
      </c>
      <c r="B12" s="7">
        <v>1.048951048951049</v>
      </c>
      <c r="C12" s="7">
        <v>1.4285714285714286</v>
      </c>
      <c r="D12" s="9">
        <v>6</v>
      </c>
      <c r="E12" s="7">
        <v>1.2096774193548387</v>
      </c>
    </row>
    <row r="13" spans="1:5" ht="12.75">
      <c r="A13" s="10" t="s">
        <v>52</v>
      </c>
      <c r="B13" s="7">
        <v>2.797202797202797</v>
      </c>
      <c r="C13" s="7">
        <v>4.285714285714286</v>
      </c>
      <c r="D13" s="9">
        <v>17</v>
      </c>
      <c r="E13" s="7">
        <v>3.4274193548387095</v>
      </c>
    </row>
    <row r="14" spans="1:5" s="27" customFormat="1" ht="12.75">
      <c r="A14" s="38" t="s">
        <v>8</v>
      </c>
      <c r="B14" s="43" t="s">
        <v>33</v>
      </c>
      <c r="C14" s="43" t="s">
        <v>33</v>
      </c>
      <c r="D14" s="26">
        <v>4</v>
      </c>
      <c r="E14" s="43" t="s">
        <v>33</v>
      </c>
    </row>
    <row r="15" spans="1:5" ht="12.75" customHeight="1">
      <c r="A15" s="28" t="s">
        <v>2</v>
      </c>
      <c r="B15" s="12">
        <v>100</v>
      </c>
      <c r="C15" s="12">
        <v>100</v>
      </c>
      <c r="D15" s="11">
        <v>500</v>
      </c>
      <c r="E15" s="12">
        <v>100</v>
      </c>
    </row>
    <row r="16" ht="12.75">
      <c r="B16" s="45"/>
    </row>
    <row r="19" ht="12.75">
      <c r="D19" s="14"/>
    </row>
  </sheetData>
  <mergeCells count="4">
    <mergeCell ref="D4:E4"/>
    <mergeCell ref="A4:A5"/>
    <mergeCell ref="B4:B5"/>
    <mergeCell ref="C4:C5"/>
  </mergeCells>
  <conditionalFormatting sqref="B7:E20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C22" sqref="C22"/>
    </sheetView>
  </sheetViews>
  <sheetFormatPr defaultColWidth="9.140625" defaultRowHeight="12.75"/>
  <cols>
    <col min="1" max="1" width="34.7109375" style="0" customWidth="1"/>
    <col min="2" max="6" width="19.28125" style="0" customWidth="1"/>
  </cols>
  <sheetData>
    <row r="1" ht="12.75">
      <c r="A1" s="1" t="s">
        <v>110</v>
      </c>
    </row>
    <row r="2" ht="12.75">
      <c r="A2" s="1" t="s">
        <v>107</v>
      </c>
    </row>
    <row r="3" ht="12.75">
      <c r="A3" s="1"/>
    </row>
    <row r="4" spans="1:6" s="14" customFormat="1" ht="16.5" customHeight="1">
      <c r="A4" s="84" t="s">
        <v>61</v>
      </c>
      <c r="B4" s="80" t="s">
        <v>12</v>
      </c>
      <c r="C4" s="80" t="s">
        <v>13</v>
      </c>
      <c r="D4" s="80" t="s">
        <v>14</v>
      </c>
      <c r="E4" s="78" t="s">
        <v>2</v>
      </c>
      <c r="F4" s="78"/>
    </row>
    <row r="5" spans="1:6" s="14" customFormat="1" ht="25.5" customHeight="1">
      <c r="A5" s="85"/>
      <c r="B5" s="81"/>
      <c r="C5" s="81"/>
      <c r="D5" s="81"/>
      <c r="E5" s="4" t="s">
        <v>3</v>
      </c>
      <c r="F5" s="3" t="s">
        <v>4</v>
      </c>
    </row>
    <row r="6" spans="1:6" ht="7.5" customHeight="1">
      <c r="A6" s="5"/>
      <c r="B6" s="6"/>
      <c r="C6" s="6"/>
      <c r="D6" s="6"/>
      <c r="E6" s="14"/>
      <c r="F6" s="14"/>
    </row>
    <row r="7" spans="1:13" ht="12.75" customHeight="1">
      <c r="A7" s="10" t="s">
        <v>35</v>
      </c>
      <c r="B7" s="7">
        <v>16.94214876033058</v>
      </c>
      <c r="C7" s="7">
        <v>21.6</v>
      </c>
      <c r="D7" s="7">
        <v>16.27906976744186</v>
      </c>
      <c r="E7" s="9">
        <v>89</v>
      </c>
      <c r="F7" s="7">
        <v>17.943548387096776</v>
      </c>
      <c r="G7" s="5"/>
      <c r="H7" s="5"/>
      <c r="I7" s="7"/>
      <c r="J7" s="5"/>
      <c r="K7" s="9"/>
      <c r="L7" s="7"/>
      <c r="M7" s="29"/>
    </row>
    <row r="8" spans="1:13" ht="12.75">
      <c r="A8" s="10" t="s">
        <v>49</v>
      </c>
      <c r="B8" s="7">
        <v>0.4132231404958678</v>
      </c>
      <c r="C8" s="7">
        <v>0</v>
      </c>
      <c r="D8" s="7">
        <v>2.3255813953488373</v>
      </c>
      <c r="E8" s="9">
        <v>4</v>
      </c>
      <c r="F8" s="7">
        <v>0.8064516129032258</v>
      </c>
      <c r="G8" s="5"/>
      <c r="H8" s="5"/>
      <c r="I8" s="7"/>
      <c r="J8" s="5"/>
      <c r="K8" s="9"/>
      <c r="L8" s="7"/>
      <c r="M8" s="29"/>
    </row>
    <row r="9" spans="1:13" ht="12.75">
      <c r="A9" s="10" t="s">
        <v>37</v>
      </c>
      <c r="B9" s="7">
        <v>45.45454545454545</v>
      </c>
      <c r="C9" s="7">
        <v>42.4</v>
      </c>
      <c r="D9" s="7">
        <v>55.81395348837209</v>
      </c>
      <c r="E9" s="9">
        <v>235</v>
      </c>
      <c r="F9" s="7">
        <v>47.37903225806452</v>
      </c>
      <c r="G9" s="5"/>
      <c r="H9" s="5"/>
      <c r="I9" s="7"/>
      <c r="J9" s="5"/>
      <c r="K9" s="9"/>
      <c r="L9" s="7"/>
      <c r="M9" s="29"/>
    </row>
    <row r="10" spans="1:13" ht="12.75">
      <c r="A10" s="10" t="s">
        <v>50</v>
      </c>
      <c r="B10" s="7">
        <v>9.090909090909092</v>
      </c>
      <c r="C10" s="7">
        <v>4</v>
      </c>
      <c r="D10" s="7">
        <v>3.10077519379845</v>
      </c>
      <c r="E10" s="9">
        <v>31</v>
      </c>
      <c r="F10" s="7">
        <v>6.25</v>
      </c>
      <c r="G10" s="5"/>
      <c r="H10" s="5"/>
      <c r="I10" s="7"/>
      <c r="J10" s="5"/>
      <c r="K10" s="9"/>
      <c r="L10" s="7"/>
      <c r="M10" s="29"/>
    </row>
    <row r="11" spans="1:13" ht="12.75">
      <c r="A11" s="10" t="s">
        <v>36</v>
      </c>
      <c r="B11" s="7">
        <v>22.31404958677686</v>
      </c>
      <c r="C11" s="7">
        <v>26.4</v>
      </c>
      <c r="D11" s="7">
        <v>20.930232558139537</v>
      </c>
      <c r="E11" s="9">
        <v>114</v>
      </c>
      <c r="F11" s="7">
        <v>22.983870967741936</v>
      </c>
      <c r="G11" s="5"/>
      <c r="H11" s="5"/>
      <c r="I11" s="7"/>
      <c r="J11" s="5"/>
      <c r="K11" s="9"/>
      <c r="L11" s="7"/>
      <c r="M11" s="29"/>
    </row>
    <row r="12" spans="1:13" ht="12.75">
      <c r="A12" s="10" t="s">
        <v>51</v>
      </c>
      <c r="B12" s="7">
        <v>1.6528925619834711</v>
      </c>
      <c r="C12" s="7">
        <v>1.6</v>
      </c>
      <c r="D12" s="7">
        <v>0</v>
      </c>
      <c r="E12" s="9">
        <v>6</v>
      </c>
      <c r="F12" s="7">
        <v>1.2096774193548387</v>
      </c>
      <c r="G12" s="5"/>
      <c r="H12" s="5"/>
      <c r="I12" s="7"/>
      <c r="J12" s="5"/>
      <c r="K12" s="9"/>
      <c r="L12" s="7"/>
      <c r="M12" s="29"/>
    </row>
    <row r="13" spans="1:13" ht="12.75">
      <c r="A13" s="10" t="s">
        <v>52</v>
      </c>
      <c r="B13" s="7">
        <v>4.132231404958678</v>
      </c>
      <c r="C13" s="7">
        <v>4</v>
      </c>
      <c r="D13" s="7">
        <v>1.550387596899225</v>
      </c>
      <c r="E13" s="9">
        <v>17</v>
      </c>
      <c r="F13" s="7">
        <v>3.4274193548387095</v>
      </c>
      <c r="G13" s="5"/>
      <c r="H13" s="5"/>
      <c r="I13" s="7"/>
      <c r="J13" s="5"/>
      <c r="K13" s="9"/>
      <c r="L13" s="7"/>
      <c r="M13" s="29"/>
    </row>
    <row r="14" spans="1:13" s="27" customFormat="1" ht="12.75">
      <c r="A14" s="38" t="s">
        <v>8</v>
      </c>
      <c r="B14" s="43" t="s">
        <v>33</v>
      </c>
      <c r="C14" s="43" t="s">
        <v>33</v>
      </c>
      <c r="D14" s="43" t="s">
        <v>33</v>
      </c>
      <c r="E14" s="9">
        <v>4</v>
      </c>
      <c r="F14" s="43" t="s">
        <v>33</v>
      </c>
      <c r="G14" s="21"/>
      <c r="H14" s="21"/>
      <c r="I14" s="7"/>
      <c r="J14" s="21"/>
      <c r="K14" s="9"/>
      <c r="L14" s="7"/>
      <c r="M14" s="47"/>
    </row>
    <row r="15" spans="1:13" ht="12.75">
      <c r="A15" s="28" t="s">
        <v>2</v>
      </c>
      <c r="B15" s="12">
        <v>100</v>
      </c>
      <c r="C15" s="12">
        <v>100</v>
      </c>
      <c r="D15" s="12">
        <v>100</v>
      </c>
      <c r="E15" s="13">
        <v>500</v>
      </c>
      <c r="F15" s="12">
        <v>100</v>
      </c>
      <c r="G15" s="5"/>
      <c r="H15" s="18"/>
      <c r="I15" s="20"/>
      <c r="J15" s="5"/>
      <c r="K15" s="48"/>
      <c r="L15" s="20"/>
      <c r="M15" s="29"/>
    </row>
    <row r="16" spans="1:13" ht="12.75">
      <c r="A16" s="31"/>
      <c r="G16" s="29"/>
      <c r="H16" s="29"/>
      <c r="I16" s="29"/>
      <c r="J16" s="29"/>
      <c r="K16" s="29"/>
      <c r="L16" s="29"/>
      <c r="M16" s="29"/>
    </row>
    <row r="17" spans="7:13" ht="12.75">
      <c r="G17" s="29"/>
      <c r="H17" s="29"/>
      <c r="I17" s="29"/>
      <c r="J17" s="29"/>
      <c r="K17" s="29"/>
      <c r="L17" s="29"/>
      <c r="M17" s="29"/>
    </row>
    <row r="18" spans="7:13" ht="12.75">
      <c r="G18" s="29"/>
      <c r="H18" s="29"/>
      <c r="I18" s="29"/>
      <c r="J18" s="29"/>
      <c r="K18" s="29"/>
      <c r="L18" s="29"/>
      <c r="M18" s="29"/>
    </row>
  </sheetData>
  <mergeCells count="5">
    <mergeCell ref="A4:A5"/>
    <mergeCell ref="E4:F4"/>
    <mergeCell ref="B4:B5"/>
    <mergeCell ref="C4:C5"/>
    <mergeCell ref="D4:D5"/>
  </mergeCells>
  <conditionalFormatting sqref="B7:F20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3:A26"/>
  <sheetViews>
    <sheetView workbookViewId="0" topLeftCell="A4">
      <selection activeCell="A27" sqref="A27"/>
    </sheetView>
  </sheetViews>
  <sheetFormatPr defaultColWidth="9.140625" defaultRowHeight="12.75"/>
  <sheetData>
    <row r="23" ht="23.25">
      <c r="A23" s="40" t="s">
        <v>55</v>
      </c>
    </row>
    <row r="24" ht="24" customHeight="1">
      <c r="A24" s="40"/>
    </row>
    <row r="26" s="1" customFormat="1" ht="12.75">
      <c r="A26" s="1" t="s">
        <v>79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E20" sqref="E20"/>
    </sheetView>
  </sheetViews>
  <sheetFormatPr defaultColWidth="9.140625" defaultRowHeight="12.75"/>
  <cols>
    <col min="1" max="1" width="39.140625" style="0" customWidth="1"/>
    <col min="2" max="3" width="18.8515625" style="0" customWidth="1"/>
    <col min="4" max="5" width="17.8515625" style="0" customWidth="1"/>
  </cols>
  <sheetData>
    <row r="1" ht="12.75">
      <c r="A1" s="1" t="s">
        <v>111</v>
      </c>
    </row>
    <row r="2" spans="1:5" ht="12.75">
      <c r="A2" s="29" t="s">
        <v>112</v>
      </c>
      <c r="E2" s="29"/>
    </row>
    <row r="3" spans="1:5" ht="12.75">
      <c r="A3" s="2"/>
      <c r="B3" s="2"/>
      <c r="C3" s="2"/>
      <c r="D3" s="2"/>
      <c r="E3" s="2"/>
    </row>
    <row r="4" spans="1:5" ht="16.5" customHeight="1">
      <c r="A4" s="84" t="s">
        <v>62</v>
      </c>
      <c r="B4" s="80" t="s">
        <v>0</v>
      </c>
      <c r="C4" s="80" t="s">
        <v>1</v>
      </c>
      <c r="D4" s="78" t="s">
        <v>2</v>
      </c>
      <c r="E4" s="78"/>
    </row>
    <row r="5" spans="1:5" ht="25.5" customHeight="1">
      <c r="A5" s="85"/>
      <c r="B5" s="81"/>
      <c r="C5" s="81"/>
      <c r="D5" s="4" t="s">
        <v>3</v>
      </c>
      <c r="E5" s="3" t="s">
        <v>5</v>
      </c>
    </row>
    <row r="6" spans="1:5" ht="7.5" customHeight="1">
      <c r="A6" s="5"/>
      <c r="B6" s="6"/>
      <c r="C6" s="6"/>
      <c r="D6" s="6"/>
      <c r="E6" s="14"/>
    </row>
    <row r="7" spans="1:5" ht="12.75">
      <c r="A7" s="10" t="s">
        <v>63</v>
      </c>
      <c r="B7" s="7">
        <v>82.92682926829268</v>
      </c>
      <c r="C7" s="7">
        <v>80.76923076923077</v>
      </c>
      <c r="D7" s="9">
        <v>406</v>
      </c>
      <c r="E7" s="7">
        <v>82.02020202020202</v>
      </c>
    </row>
    <row r="8" spans="1:5" ht="12.75">
      <c r="A8" s="10" t="s">
        <v>64</v>
      </c>
      <c r="B8" s="7">
        <v>17.073170731707318</v>
      </c>
      <c r="C8" s="7">
        <v>19.230769230769234</v>
      </c>
      <c r="D8" s="9">
        <v>89</v>
      </c>
      <c r="E8" s="7">
        <v>17.97979797979798</v>
      </c>
    </row>
    <row r="9" spans="1:5" s="27" customFormat="1" ht="12.75">
      <c r="A9" s="38" t="s">
        <v>8</v>
      </c>
      <c r="B9" s="51" t="s">
        <v>33</v>
      </c>
      <c r="C9" s="51" t="s">
        <v>33</v>
      </c>
      <c r="D9" s="26">
        <v>5</v>
      </c>
      <c r="E9" s="51" t="s">
        <v>33</v>
      </c>
    </row>
    <row r="10" spans="1:5" ht="12.75">
      <c r="A10" s="28" t="s">
        <v>2</v>
      </c>
      <c r="B10" s="12">
        <v>100</v>
      </c>
      <c r="C10" s="12">
        <v>100</v>
      </c>
      <c r="D10" s="11">
        <v>500</v>
      </c>
      <c r="E10" s="12">
        <v>100</v>
      </c>
    </row>
    <row r="11" s="32" customFormat="1" ht="11.25">
      <c r="H11" s="32" t="s">
        <v>9</v>
      </c>
    </row>
  </sheetData>
  <mergeCells count="4">
    <mergeCell ref="D4:E4"/>
    <mergeCell ref="A4:A5"/>
    <mergeCell ref="B4:B5"/>
    <mergeCell ref="C4:C5"/>
  </mergeCells>
  <conditionalFormatting sqref="B7:E10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2" sqref="A2:IV2"/>
    </sheetView>
  </sheetViews>
  <sheetFormatPr defaultColWidth="9.140625" defaultRowHeight="12.75"/>
  <cols>
    <col min="1" max="1" width="38.7109375" style="0" customWidth="1"/>
    <col min="2" max="6" width="14.57421875" style="0" customWidth="1"/>
  </cols>
  <sheetData>
    <row r="1" ht="12.75">
      <c r="A1" s="1" t="s">
        <v>114</v>
      </c>
    </row>
    <row r="2" spans="1:5" ht="12.75">
      <c r="A2" s="29" t="s">
        <v>113</v>
      </c>
      <c r="E2" s="29"/>
    </row>
    <row r="3" spans="1:5" ht="12.75">
      <c r="A3" s="29"/>
      <c r="E3" s="29"/>
    </row>
    <row r="4" spans="1:6" s="14" customFormat="1" ht="16.5" customHeight="1">
      <c r="A4" s="84" t="s">
        <v>62</v>
      </c>
      <c r="B4" s="80" t="s">
        <v>12</v>
      </c>
      <c r="C4" s="80" t="s">
        <v>13</v>
      </c>
      <c r="D4" s="80" t="s">
        <v>14</v>
      </c>
      <c r="E4" s="78" t="s">
        <v>2</v>
      </c>
      <c r="F4" s="78"/>
    </row>
    <row r="5" spans="1:6" s="14" customFormat="1" ht="25.5" customHeight="1">
      <c r="A5" s="85"/>
      <c r="B5" s="81"/>
      <c r="C5" s="81"/>
      <c r="D5" s="81"/>
      <c r="E5" s="4" t="s">
        <v>3</v>
      </c>
      <c r="F5" s="3" t="s">
        <v>4</v>
      </c>
    </row>
    <row r="6" spans="1:6" ht="7.5" customHeight="1">
      <c r="A6" s="5"/>
      <c r="B6" s="6"/>
      <c r="C6" s="6"/>
      <c r="D6" s="14"/>
      <c r="E6" s="14"/>
      <c r="F6" s="14"/>
    </row>
    <row r="7" spans="1:6" s="14" customFormat="1" ht="12" customHeight="1">
      <c r="A7" s="10" t="s">
        <v>63</v>
      </c>
      <c r="B7" s="15">
        <v>84.08163265306122</v>
      </c>
      <c r="C7" s="15">
        <v>79.50819672131148</v>
      </c>
      <c r="D7" s="15">
        <v>80.46875</v>
      </c>
      <c r="E7" s="8">
        <v>406</v>
      </c>
      <c r="F7" s="15">
        <v>82.02020202020202</v>
      </c>
    </row>
    <row r="8" spans="1:6" s="14" customFormat="1" ht="12" customHeight="1">
      <c r="A8" s="10" t="s">
        <v>64</v>
      </c>
      <c r="B8" s="15">
        <v>15.918367346938775</v>
      </c>
      <c r="C8" s="15">
        <v>20.491803278688526</v>
      </c>
      <c r="D8" s="15">
        <v>19.53125</v>
      </c>
      <c r="E8" s="8">
        <v>89</v>
      </c>
      <c r="F8" s="15">
        <v>18</v>
      </c>
    </row>
    <row r="9" spans="1:6" s="34" customFormat="1" ht="12" customHeight="1">
      <c r="A9" s="38" t="s">
        <v>8</v>
      </c>
      <c r="B9" s="53" t="s">
        <v>33</v>
      </c>
      <c r="C9" s="53" t="s">
        <v>33</v>
      </c>
      <c r="D9" s="53" t="s">
        <v>33</v>
      </c>
      <c r="E9" s="25">
        <v>5</v>
      </c>
      <c r="F9" s="53" t="s">
        <v>33</v>
      </c>
    </row>
    <row r="10" spans="1:6" s="14" customFormat="1" ht="12">
      <c r="A10" s="19" t="s">
        <v>2</v>
      </c>
      <c r="B10" s="12">
        <v>100</v>
      </c>
      <c r="C10" s="12">
        <v>100</v>
      </c>
      <c r="D10" s="12">
        <v>100</v>
      </c>
      <c r="E10" s="11">
        <v>500</v>
      </c>
      <c r="F10" s="12">
        <v>100</v>
      </c>
    </row>
    <row r="11" s="32" customFormat="1" ht="11.25">
      <c r="A11" s="31"/>
    </row>
  </sheetData>
  <mergeCells count="5">
    <mergeCell ref="A4:A5"/>
    <mergeCell ref="E4:F4"/>
    <mergeCell ref="B4:B5"/>
    <mergeCell ref="C4:C5"/>
    <mergeCell ref="D4:D5"/>
  </mergeCells>
  <conditionalFormatting sqref="B7:F10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2" sqref="A2"/>
    </sheetView>
  </sheetViews>
  <sheetFormatPr defaultColWidth="9.140625" defaultRowHeight="12.75"/>
  <cols>
    <col min="1" max="1" width="37.7109375" style="0" customWidth="1"/>
    <col min="2" max="3" width="23.8515625" style="0" customWidth="1"/>
    <col min="6" max="6" width="2.00390625" style="0" customWidth="1"/>
    <col min="7" max="7" width="17.140625" style="0" customWidth="1"/>
  </cols>
  <sheetData>
    <row r="1" ht="12.75">
      <c r="A1" s="1" t="s">
        <v>115</v>
      </c>
    </row>
    <row r="2" spans="1:3" ht="12.75">
      <c r="A2" s="2"/>
      <c r="C2" s="2"/>
    </row>
    <row r="3" spans="1:3" ht="25.5" customHeight="1">
      <c r="A3" s="77"/>
      <c r="B3" s="4" t="s">
        <v>3</v>
      </c>
      <c r="C3" s="3" t="s">
        <v>5</v>
      </c>
    </row>
    <row r="4" spans="1:3" ht="7.5" customHeight="1">
      <c r="A4" s="5"/>
      <c r="B4" s="6"/>
      <c r="C4" s="29"/>
    </row>
    <row r="5" spans="1:3" ht="12.75">
      <c r="A5" s="37" t="s">
        <v>38</v>
      </c>
      <c r="B5" s="9">
        <v>207</v>
      </c>
      <c r="C5" s="7">
        <v>70.8904109589041</v>
      </c>
    </row>
    <row r="6" spans="1:3" s="35" customFormat="1" ht="12.75">
      <c r="A6" s="38" t="s">
        <v>39</v>
      </c>
      <c r="B6" s="26">
        <v>97</v>
      </c>
      <c r="C6" s="51" t="s">
        <v>33</v>
      </c>
    </row>
    <row r="7" spans="1:3" s="35" customFormat="1" ht="12.75">
      <c r="A7" s="38" t="s">
        <v>40</v>
      </c>
      <c r="B7" s="26">
        <v>33</v>
      </c>
      <c r="C7" s="51" t="s">
        <v>33</v>
      </c>
    </row>
    <row r="8" spans="1:3" s="35" customFormat="1" ht="12.75">
      <c r="A8" s="38" t="s">
        <v>41</v>
      </c>
      <c r="B8" s="26">
        <v>21</v>
      </c>
      <c r="C8" s="51" t="s">
        <v>33</v>
      </c>
    </row>
    <row r="9" spans="1:3" s="35" customFormat="1" ht="12.75">
      <c r="A9" s="38" t="s">
        <v>53</v>
      </c>
      <c r="B9" s="26">
        <v>8</v>
      </c>
      <c r="C9" s="51" t="s">
        <v>33</v>
      </c>
    </row>
    <row r="10" spans="1:3" s="35" customFormat="1" ht="12.75">
      <c r="A10" s="38" t="s">
        <v>54</v>
      </c>
      <c r="B10" s="26">
        <v>7</v>
      </c>
      <c r="C10" s="51" t="s">
        <v>33</v>
      </c>
    </row>
    <row r="11" spans="1:3" s="35" customFormat="1" ht="12.75">
      <c r="A11" s="38" t="s">
        <v>45</v>
      </c>
      <c r="B11" s="26">
        <v>25</v>
      </c>
      <c r="C11" s="51" t="s">
        <v>33</v>
      </c>
    </row>
    <row r="12" spans="1:3" s="35" customFormat="1" ht="12.75">
      <c r="A12" s="38" t="s">
        <v>42</v>
      </c>
      <c r="B12" s="26">
        <v>16</v>
      </c>
      <c r="C12" s="51" t="s">
        <v>33</v>
      </c>
    </row>
    <row r="13" spans="1:3" s="27" customFormat="1" ht="12.75">
      <c r="A13" s="37" t="s">
        <v>43</v>
      </c>
      <c r="B13" s="9">
        <v>85</v>
      </c>
      <c r="C13" s="7">
        <v>29.10958904109589</v>
      </c>
    </row>
    <row r="14" spans="1:3" s="27" customFormat="1" ht="12.75">
      <c r="A14" s="38" t="s">
        <v>8</v>
      </c>
      <c r="B14" s="26">
        <v>114</v>
      </c>
      <c r="C14" s="43" t="s">
        <v>33</v>
      </c>
    </row>
    <row r="15" spans="1:3" ht="12.75">
      <c r="A15" s="28" t="s">
        <v>2</v>
      </c>
      <c r="B15" s="13">
        <v>406</v>
      </c>
      <c r="C15" s="12">
        <v>100</v>
      </c>
    </row>
    <row r="19" ht="12.75">
      <c r="B19" s="50"/>
    </row>
    <row r="20" ht="12.75">
      <c r="B20" s="50"/>
    </row>
  </sheetData>
  <conditionalFormatting sqref="B5:C15">
    <cfRule type="cellIs" priority="1" dxfId="1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2" sqref="A2:IV2"/>
    </sheetView>
  </sheetViews>
  <sheetFormatPr defaultColWidth="9.140625" defaultRowHeight="12.75"/>
  <cols>
    <col min="1" max="1" width="36.7109375" style="0" customWidth="1"/>
    <col min="2" max="3" width="14.57421875" style="0" customWidth="1"/>
    <col min="4" max="5" width="13.8515625" style="0" customWidth="1"/>
    <col min="8" max="8" width="2.00390625" style="0" customWidth="1"/>
    <col min="9" max="9" width="17.140625" style="0" customWidth="1"/>
  </cols>
  <sheetData>
    <row r="1" ht="12.75">
      <c r="A1" s="1" t="s">
        <v>116</v>
      </c>
    </row>
    <row r="2" spans="1:5" ht="12.75">
      <c r="A2" s="29" t="s">
        <v>117</v>
      </c>
      <c r="E2" s="29"/>
    </row>
    <row r="3" spans="1:5" ht="12.75">
      <c r="A3" s="2"/>
      <c r="E3" s="2"/>
    </row>
    <row r="4" spans="1:5" ht="16.5" customHeight="1">
      <c r="A4" s="79"/>
      <c r="B4" s="80" t="s">
        <v>0</v>
      </c>
      <c r="C4" s="80" t="s">
        <v>1</v>
      </c>
      <c r="D4" s="78" t="s">
        <v>2</v>
      </c>
      <c r="E4" s="78"/>
    </row>
    <row r="5" spans="1:5" ht="25.5" customHeight="1">
      <c r="A5" s="79"/>
      <c r="B5" s="81"/>
      <c r="C5" s="81"/>
      <c r="D5" s="4" t="s">
        <v>3</v>
      </c>
      <c r="E5" s="3" t="s">
        <v>5</v>
      </c>
    </row>
    <row r="6" spans="1:5" ht="7.5" customHeight="1">
      <c r="A6" s="5"/>
      <c r="B6" s="6"/>
      <c r="C6" s="6"/>
      <c r="D6" s="6"/>
      <c r="E6" s="29"/>
    </row>
    <row r="7" spans="1:5" ht="12.75">
      <c r="A7" s="37" t="s">
        <v>38</v>
      </c>
      <c r="B7" s="7">
        <v>72.36842105263158</v>
      </c>
      <c r="C7" s="7">
        <v>69.28571428571428</v>
      </c>
      <c r="D7" s="9">
        <v>207</v>
      </c>
      <c r="E7" s="7">
        <v>70.8904109589041</v>
      </c>
    </row>
    <row r="8" spans="1:5" s="27" customFormat="1" ht="12.75">
      <c r="A8" s="37" t="s">
        <v>43</v>
      </c>
      <c r="B8" s="7">
        <v>27.631578947368425</v>
      </c>
      <c r="C8" s="7">
        <v>30.714285714285715</v>
      </c>
      <c r="D8" s="9">
        <v>85</v>
      </c>
      <c r="E8" s="7">
        <v>29.10958904109589</v>
      </c>
    </row>
    <row r="9" spans="1:5" s="27" customFormat="1" ht="12.75">
      <c r="A9" s="38" t="s">
        <v>8</v>
      </c>
      <c r="B9" s="43" t="s">
        <v>33</v>
      </c>
      <c r="C9" s="43" t="s">
        <v>33</v>
      </c>
      <c r="D9" s="26">
        <v>114</v>
      </c>
      <c r="E9" s="43" t="s">
        <v>33</v>
      </c>
    </row>
    <row r="10" spans="1:5" ht="12.75">
      <c r="A10" s="28" t="s">
        <v>2</v>
      </c>
      <c r="B10" s="12">
        <v>100</v>
      </c>
      <c r="C10" s="12">
        <v>100</v>
      </c>
      <c r="D10" s="13">
        <v>406</v>
      </c>
      <c r="E10" s="12">
        <v>100</v>
      </c>
    </row>
    <row r="14" ht="12.75">
      <c r="D14" s="50"/>
    </row>
    <row r="15" ht="12.75">
      <c r="D15" s="50"/>
    </row>
  </sheetData>
  <mergeCells count="4">
    <mergeCell ref="D4:E4"/>
    <mergeCell ref="A4:A5"/>
    <mergeCell ref="B4:B5"/>
    <mergeCell ref="C4:C5"/>
  </mergeCells>
  <conditionalFormatting sqref="B7:E10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2" sqref="A2:IV2"/>
    </sheetView>
  </sheetViews>
  <sheetFormatPr defaultColWidth="9.140625" defaultRowHeight="12.75"/>
  <cols>
    <col min="1" max="1" width="31.140625" style="0" customWidth="1"/>
    <col min="2" max="3" width="14.140625" style="0" customWidth="1"/>
    <col min="4" max="4" width="14.00390625" style="0" customWidth="1"/>
    <col min="5" max="6" width="12.140625" style="0" customWidth="1"/>
  </cols>
  <sheetData>
    <row r="1" ht="12.75">
      <c r="A1" s="1" t="s">
        <v>118</v>
      </c>
    </row>
    <row r="2" spans="1:5" ht="12.75">
      <c r="A2" s="29" t="s">
        <v>117</v>
      </c>
      <c r="E2" s="29"/>
    </row>
    <row r="3" ht="12.75">
      <c r="A3" s="52"/>
    </row>
    <row r="4" spans="1:6" s="14" customFormat="1" ht="16.5" customHeight="1">
      <c r="A4" s="79"/>
      <c r="B4" s="80" t="s">
        <v>12</v>
      </c>
      <c r="C4" s="80" t="s">
        <v>13</v>
      </c>
      <c r="D4" s="80" t="s">
        <v>14</v>
      </c>
      <c r="E4" s="78" t="s">
        <v>2</v>
      </c>
      <c r="F4" s="78"/>
    </row>
    <row r="5" spans="1:6" s="14" customFormat="1" ht="25.5" customHeight="1">
      <c r="A5" s="79"/>
      <c r="B5" s="81"/>
      <c r="C5" s="81"/>
      <c r="D5" s="81"/>
      <c r="E5" s="4" t="s">
        <v>3</v>
      </c>
      <c r="F5" s="3" t="s">
        <v>4</v>
      </c>
    </row>
    <row r="6" spans="1:4" ht="7.5" customHeight="1">
      <c r="A6" s="5"/>
      <c r="B6" s="6"/>
      <c r="C6" s="6"/>
      <c r="D6" s="6"/>
    </row>
    <row r="7" spans="1:8" s="14" customFormat="1" ht="12">
      <c r="A7" s="37" t="s">
        <v>38</v>
      </c>
      <c r="B7" s="15">
        <v>74.19354838709677</v>
      </c>
      <c r="C7" s="15">
        <v>64.70588235294117</v>
      </c>
      <c r="D7" s="15">
        <v>65.78947368421053</v>
      </c>
      <c r="E7" s="8">
        <v>207</v>
      </c>
      <c r="F7" s="15">
        <v>70.8904109589041</v>
      </c>
      <c r="H7" s="9"/>
    </row>
    <row r="8" spans="1:8" s="27" customFormat="1" ht="12.75">
      <c r="A8" s="37" t="s">
        <v>43</v>
      </c>
      <c r="B8" s="15">
        <v>25.806451612903224</v>
      </c>
      <c r="C8" s="15">
        <v>35.294117647058826</v>
      </c>
      <c r="D8" s="15">
        <v>34.21052631578947</v>
      </c>
      <c r="E8" s="8">
        <v>85</v>
      </c>
      <c r="F8" s="15">
        <v>29.10958904109589</v>
      </c>
      <c r="H8" s="9"/>
    </row>
    <row r="9" spans="1:8" s="27" customFormat="1" ht="12.75">
      <c r="A9" s="38" t="s">
        <v>8</v>
      </c>
      <c r="B9" s="43" t="s">
        <v>33</v>
      </c>
      <c r="C9" s="43" t="s">
        <v>33</v>
      </c>
      <c r="D9" s="43" t="s">
        <v>33</v>
      </c>
      <c r="E9" s="25">
        <v>114</v>
      </c>
      <c r="F9" s="43" t="s">
        <v>33</v>
      </c>
      <c r="H9" s="26"/>
    </row>
    <row r="10" spans="1:8" ht="12.75">
      <c r="A10" s="28" t="s">
        <v>2</v>
      </c>
      <c r="B10" s="44">
        <v>100</v>
      </c>
      <c r="C10" s="44">
        <v>100</v>
      </c>
      <c r="D10" s="44">
        <v>100</v>
      </c>
      <c r="E10" s="30">
        <v>406</v>
      </c>
      <c r="F10" s="44">
        <v>100</v>
      </c>
      <c r="H10" s="48"/>
    </row>
  </sheetData>
  <mergeCells count="5">
    <mergeCell ref="A4:A5"/>
    <mergeCell ref="E4:F4"/>
    <mergeCell ref="B4:B5"/>
    <mergeCell ref="C4:C5"/>
    <mergeCell ref="D4:D5"/>
  </mergeCells>
  <conditionalFormatting sqref="B7:F10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20" sqref="B20"/>
    </sheetView>
  </sheetViews>
  <sheetFormatPr defaultColWidth="9.140625" defaultRowHeight="12.75"/>
  <cols>
    <col min="1" max="1" width="40.8515625" style="0" customWidth="1"/>
    <col min="2" max="3" width="29.140625" style="0" customWidth="1"/>
    <col min="4" max="4" width="10.00390625" style="0" customWidth="1"/>
  </cols>
  <sheetData>
    <row r="1" ht="12.75">
      <c r="A1" s="1" t="s">
        <v>119</v>
      </c>
    </row>
    <row r="2" spans="1:3" ht="12.75">
      <c r="A2" s="2"/>
      <c r="C2" s="2"/>
    </row>
    <row r="3" spans="1:3" ht="25.5" customHeight="1">
      <c r="A3" s="77"/>
      <c r="B3" s="4" t="s">
        <v>3</v>
      </c>
      <c r="C3" s="3" t="s">
        <v>5</v>
      </c>
    </row>
    <row r="4" spans="1:2" ht="7.5" customHeight="1">
      <c r="A4" s="5"/>
      <c r="B4" s="6"/>
    </row>
    <row r="5" spans="1:3" s="14" customFormat="1" ht="12">
      <c r="A5" s="37" t="s">
        <v>44</v>
      </c>
      <c r="B5" s="8">
        <v>346</v>
      </c>
      <c r="C5" s="7">
        <v>93.51351351351352</v>
      </c>
    </row>
    <row r="6" spans="1:3" s="35" customFormat="1" ht="12.75">
      <c r="A6" s="38" t="s">
        <v>39</v>
      </c>
      <c r="B6" s="25">
        <v>246</v>
      </c>
      <c r="C6" s="51" t="s">
        <v>33</v>
      </c>
    </row>
    <row r="7" spans="1:3" s="35" customFormat="1" ht="12.75">
      <c r="A7" s="38" t="s">
        <v>40</v>
      </c>
      <c r="B7" s="25">
        <v>48</v>
      </c>
      <c r="C7" s="51" t="s">
        <v>33</v>
      </c>
    </row>
    <row r="8" spans="1:3" s="35" customFormat="1" ht="12.75">
      <c r="A8" s="38" t="s">
        <v>41</v>
      </c>
      <c r="B8" s="25">
        <v>27</v>
      </c>
      <c r="C8" s="51" t="s">
        <v>33</v>
      </c>
    </row>
    <row r="9" spans="1:3" s="35" customFormat="1" ht="12.75">
      <c r="A9" s="38" t="s">
        <v>45</v>
      </c>
      <c r="B9" s="25">
        <v>22</v>
      </c>
      <c r="C9" s="51" t="s">
        <v>33</v>
      </c>
    </row>
    <row r="10" spans="1:3" s="35" customFormat="1" ht="12.75">
      <c r="A10" s="38" t="s">
        <v>42</v>
      </c>
      <c r="B10" s="25">
        <v>3</v>
      </c>
      <c r="C10" s="51" t="s">
        <v>33</v>
      </c>
    </row>
    <row r="11" spans="1:3" s="27" customFormat="1" ht="12.75">
      <c r="A11" s="37" t="s">
        <v>46</v>
      </c>
      <c r="B11" s="8">
        <v>24</v>
      </c>
      <c r="C11" s="7">
        <v>6.486486486486487</v>
      </c>
    </row>
    <row r="12" spans="1:3" s="27" customFormat="1" ht="12.75">
      <c r="A12" s="38" t="s">
        <v>8</v>
      </c>
      <c r="B12" s="8">
        <v>36</v>
      </c>
      <c r="C12" s="43" t="s">
        <v>33</v>
      </c>
    </row>
    <row r="13" spans="1:3" ht="12.75">
      <c r="A13" s="28" t="s">
        <v>2</v>
      </c>
      <c r="B13" s="30">
        <v>406</v>
      </c>
      <c r="C13" s="44">
        <v>100</v>
      </c>
    </row>
  </sheetData>
  <conditionalFormatting sqref="B5:C12">
    <cfRule type="cellIs" priority="1" dxfId="1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39.8515625" style="0" customWidth="1"/>
    <col min="2" max="3" width="15.8515625" style="0" customWidth="1"/>
    <col min="4" max="5" width="18.140625" style="0" customWidth="1"/>
    <col min="6" max="6" width="10.00390625" style="0" customWidth="1"/>
  </cols>
  <sheetData>
    <row r="1" ht="12.75">
      <c r="A1" s="1" t="s">
        <v>120</v>
      </c>
    </row>
    <row r="2" spans="1:5" ht="12.75">
      <c r="A2" s="29" t="s">
        <v>117</v>
      </c>
      <c r="E2" s="29"/>
    </row>
    <row r="3" spans="1:5" ht="12.75">
      <c r="A3" s="2"/>
      <c r="E3" s="2"/>
    </row>
    <row r="4" spans="1:5" ht="16.5" customHeight="1">
      <c r="A4" s="79"/>
      <c r="B4" s="80" t="s">
        <v>0</v>
      </c>
      <c r="C4" s="80" t="s">
        <v>1</v>
      </c>
      <c r="D4" s="78" t="s">
        <v>2</v>
      </c>
      <c r="E4" s="78"/>
    </row>
    <row r="5" spans="1:5" ht="25.5" customHeight="1">
      <c r="A5" s="79"/>
      <c r="B5" s="81"/>
      <c r="C5" s="81"/>
      <c r="D5" s="4" t="s">
        <v>3</v>
      </c>
      <c r="E5" s="3" t="s">
        <v>5</v>
      </c>
    </row>
    <row r="6" spans="1:4" ht="7.5" customHeight="1">
      <c r="A6" s="5"/>
      <c r="B6" s="6"/>
      <c r="C6" s="6"/>
      <c r="D6" s="6"/>
    </row>
    <row r="7" spans="1:5" s="14" customFormat="1" ht="12">
      <c r="A7" s="37" t="s">
        <v>44</v>
      </c>
      <c r="B7" s="7">
        <v>95.30516431924883</v>
      </c>
      <c r="C7" s="7">
        <v>91.0828025477707</v>
      </c>
      <c r="D7" s="8">
        <v>346</v>
      </c>
      <c r="E7" s="7">
        <v>93.51351351351352</v>
      </c>
    </row>
    <row r="8" spans="1:5" s="27" customFormat="1" ht="12.75">
      <c r="A8" s="37" t="s">
        <v>46</v>
      </c>
      <c r="B8" s="7">
        <v>4.694835680751173</v>
      </c>
      <c r="C8" s="7">
        <v>8.9171974522293</v>
      </c>
      <c r="D8" s="8">
        <v>24</v>
      </c>
      <c r="E8" s="7">
        <v>6.486486486486487</v>
      </c>
    </row>
    <row r="9" spans="1:5" s="27" customFormat="1" ht="12.75">
      <c r="A9" s="38" t="s">
        <v>8</v>
      </c>
      <c r="B9" s="43" t="s">
        <v>33</v>
      </c>
      <c r="C9" s="43" t="s">
        <v>33</v>
      </c>
      <c r="D9" s="8">
        <v>36</v>
      </c>
      <c r="E9" s="43" t="s">
        <v>33</v>
      </c>
    </row>
    <row r="10" spans="1:5" ht="12.75">
      <c r="A10" s="28" t="s">
        <v>2</v>
      </c>
      <c r="B10" s="44">
        <v>100</v>
      </c>
      <c r="C10" s="44">
        <v>100</v>
      </c>
      <c r="D10" s="30">
        <v>406</v>
      </c>
      <c r="E10" s="44">
        <v>100</v>
      </c>
    </row>
  </sheetData>
  <mergeCells count="4">
    <mergeCell ref="D4:E4"/>
    <mergeCell ref="A4:A5"/>
    <mergeCell ref="B4:B5"/>
    <mergeCell ref="C4:C5"/>
  </mergeCells>
  <conditionalFormatting sqref="B7:E10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:IV2"/>
    </sheetView>
  </sheetViews>
  <sheetFormatPr defaultColWidth="9.140625" defaultRowHeight="12.75"/>
  <cols>
    <col min="1" max="1" width="33.140625" style="0" customWidth="1"/>
    <col min="2" max="4" width="15.8515625" style="0" customWidth="1"/>
    <col min="5" max="6" width="14.7109375" style="0" customWidth="1"/>
  </cols>
  <sheetData>
    <row r="1" ht="12.75">
      <c r="A1" s="1" t="s">
        <v>121</v>
      </c>
    </row>
    <row r="2" spans="1:5" ht="12.75">
      <c r="A2" s="29" t="s">
        <v>117</v>
      </c>
      <c r="E2" s="29"/>
    </row>
    <row r="3" ht="12.75">
      <c r="A3" s="52"/>
    </row>
    <row r="4" spans="1:6" s="14" customFormat="1" ht="16.5" customHeight="1">
      <c r="A4" s="79"/>
      <c r="B4" s="80" t="s">
        <v>12</v>
      </c>
      <c r="C4" s="80" t="s">
        <v>13</v>
      </c>
      <c r="D4" s="80" t="s">
        <v>14</v>
      </c>
      <c r="E4" s="78" t="s">
        <v>2</v>
      </c>
      <c r="F4" s="78"/>
    </row>
    <row r="5" spans="1:6" s="14" customFormat="1" ht="25.5" customHeight="1">
      <c r="A5" s="79"/>
      <c r="B5" s="81"/>
      <c r="C5" s="81"/>
      <c r="D5" s="81"/>
      <c r="E5" s="4" t="s">
        <v>3</v>
      </c>
      <c r="F5" s="3" t="s">
        <v>4</v>
      </c>
    </row>
    <row r="6" spans="1:4" ht="7.5" customHeight="1">
      <c r="A6" s="5"/>
      <c r="B6" s="6"/>
      <c r="C6" s="6"/>
      <c r="D6" s="6"/>
    </row>
    <row r="7" spans="1:6" s="14" customFormat="1" ht="12">
      <c r="A7" s="37" t="s">
        <v>44</v>
      </c>
      <c r="B7" s="15">
        <v>92.70833333333334</v>
      </c>
      <c r="C7" s="15">
        <v>87.65432098765432</v>
      </c>
      <c r="D7" s="15">
        <v>100</v>
      </c>
      <c r="E7" s="8">
        <v>346</v>
      </c>
      <c r="F7" s="15">
        <v>93.51351351351352</v>
      </c>
    </row>
    <row r="8" spans="1:6" s="27" customFormat="1" ht="12.75">
      <c r="A8" s="37" t="s">
        <v>46</v>
      </c>
      <c r="B8" s="15">
        <v>7.291666666666667</v>
      </c>
      <c r="C8" s="15">
        <v>12.345679012345679</v>
      </c>
      <c r="D8" s="15">
        <v>0</v>
      </c>
      <c r="E8" s="8">
        <v>24</v>
      </c>
      <c r="F8" s="15">
        <v>6.486486486486487</v>
      </c>
    </row>
    <row r="9" spans="1:6" s="27" customFormat="1" ht="12.75">
      <c r="A9" s="38" t="s">
        <v>8</v>
      </c>
      <c r="B9" s="43" t="s">
        <v>33</v>
      </c>
      <c r="C9" s="43" t="s">
        <v>33</v>
      </c>
      <c r="D9" s="43" t="s">
        <v>33</v>
      </c>
      <c r="E9" s="25">
        <v>36</v>
      </c>
      <c r="F9" s="43" t="s">
        <v>33</v>
      </c>
    </row>
    <row r="10" spans="1:6" ht="12.75">
      <c r="A10" s="28" t="s">
        <v>2</v>
      </c>
      <c r="B10" s="44">
        <v>100</v>
      </c>
      <c r="C10" s="44">
        <v>100</v>
      </c>
      <c r="D10" s="44">
        <v>100</v>
      </c>
      <c r="E10" s="30">
        <v>406</v>
      </c>
      <c r="F10" s="44">
        <v>100</v>
      </c>
    </row>
    <row r="12" ht="12.75">
      <c r="E12" s="50"/>
    </row>
  </sheetData>
  <mergeCells count="5">
    <mergeCell ref="A4:A5"/>
    <mergeCell ref="E4:F4"/>
    <mergeCell ref="B4:B5"/>
    <mergeCell ref="C4:C5"/>
    <mergeCell ref="D4:D5"/>
  </mergeCells>
  <conditionalFormatting sqref="B7:F10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B24" sqref="B24"/>
    </sheetView>
  </sheetViews>
  <sheetFormatPr defaultColWidth="9.140625" defaultRowHeight="12.75"/>
  <cols>
    <col min="1" max="1" width="31.00390625" style="0" customWidth="1"/>
    <col min="2" max="3" width="26.140625" style="0" customWidth="1"/>
  </cols>
  <sheetData>
    <row r="1" ht="12.75">
      <c r="A1" s="1" t="s">
        <v>122</v>
      </c>
    </row>
    <row r="2" spans="1:3" ht="12.75">
      <c r="A2" s="2"/>
      <c r="C2" s="2"/>
    </row>
    <row r="3" spans="1:3" ht="25.5" customHeight="1">
      <c r="A3" s="77"/>
      <c r="B3" s="4" t="s">
        <v>3</v>
      </c>
      <c r="C3" s="3" t="s">
        <v>5</v>
      </c>
    </row>
    <row r="4" spans="1:2" ht="7.5" customHeight="1">
      <c r="A4" s="5"/>
      <c r="B4" s="6"/>
    </row>
    <row r="5" spans="1:4" ht="12.75">
      <c r="A5" s="37" t="s">
        <v>47</v>
      </c>
      <c r="B5" s="9">
        <v>280</v>
      </c>
      <c r="C5" s="7">
        <v>85.1063829787234</v>
      </c>
      <c r="D5" s="14"/>
    </row>
    <row r="6" spans="1:4" s="35" customFormat="1" ht="12.75">
      <c r="A6" s="38" t="s">
        <v>39</v>
      </c>
      <c r="B6" s="26">
        <v>110</v>
      </c>
      <c r="C6" s="51" t="s">
        <v>33</v>
      </c>
      <c r="D6" s="14"/>
    </row>
    <row r="7" spans="1:4" s="35" customFormat="1" ht="12.75">
      <c r="A7" s="38" t="s">
        <v>40</v>
      </c>
      <c r="B7" s="26">
        <v>47</v>
      </c>
      <c r="C7" s="51" t="s">
        <v>33</v>
      </c>
      <c r="D7" s="14"/>
    </row>
    <row r="8" spans="1:4" s="35" customFormat="1" ht="12.75">
      <c r="A8" s="38" t="s">
        <v>41</v>
      </c>
      <c r="B8" s="26">
        <v>43</v>
      </c>
      <c r="C8" s="51" t="s">
        <v>33</v>
      </c>
      <c r="D8" s="14"/>
    </row>
    <row r="9" spans="1:4" s="35" customFormat="1" ht="12.75">
      <c r="A9" s="38" t="s">
        <v>53</v>
      </c>
      <c r="B9" s="26">
        <v>12</v>
      </c>
      <c r="C9" s="51" t="s">
        <v>33</v>
      </c>
      <c r="D9" s="14"/>
    </row>
    <row r="10" spans="1:4" s="35" customFormat="1" ht="12.75">
      <c r="A10" s="38" t="s">
        <v>54</v>
      </c>
      <c r="B10" s="26">
        <v>7</v>
      </c>
      <c r="C10" s="51" t="s">
        <v>33</v>
      </c>
      <c r="D10" s="14"/>
    </row>
    <row r="11" spans="1:4" s="35" customFormat="1" ht="12.75">
      <c r="A11" s="38" t="s">
        <v>45</v>
      </c>
      <c r="B11" s="26">
        <v>55</v>
      </c>
      <c r="C11" s="51" t="s">
        <v>33</v>
      </c>
      <c r="D11" s="14"/>
    </row>
    <row r="12" spans="1:4" s="35" customFormat="1" ht="12.75">
      <c r="A12" s="38" t="s">
        <v>42</v>
      </c>
      <c r="B12" s="26">
        <v>6</v>
      </c>
      <c r="C12" s="51" t="s">
        <v>33</v>
      </c>
      <c r="D12" s="14"/>
    </row>
    <row r="13" spans="1:4" s="27" customFormat="1" ht="12.75">
      <c r="A13" s="37" t="s">
        <v>48</v>
      </c>
      <c r="B13" s="9">
        <v>49</v>
      </c>
      <c r="C13" s="7">
        <v>14.893617021276595</v>
      </c>
      <c r="D13" s="14"/>
    </row>
    <row r="14" spans="1:4" s="27" customFormat="1" ht="12.75">
      <c r="A14" s="38" t="s">
        <v>8</v>
      </c>
      <c r="B14" s="26">
        <v>77</v>
      </c>
      <c r="C14" s="43" t="s">
        <v>33</v>
      </c>
      <c r="D14" s="34"/>
    </row>
    <row r="15" spans="1:4" ht="12.75">
      <c r="A15" s="28" t="s">
        <v>2</v>
      </c>
      <c r="B15" s="11">
        <v>406</v>
      </c>
      <c r="C15" s="44">
        <v>100</v>
      </c>
      <c r="D15" s="5"/>
    </row>
  </sheetData>
  <conditionalFormatting sqref="B5:C15">
    <cfRule type="cellIs" priority="1" dxfId="1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C19" sqref="C19"/>
    </sheetView>
  </sheetViews>
  <sheetFormatPr defaultColWidth="9.140625" defaultRowHeight="12.75"/>
  <cols>
    <col min="1" max="1" width="28.421875" style="0" customWidth="1"/>
    <col min="2" max="3" width="20.421875" style="0" customWidth="1"/>
    <col min="4" max="5" width="14.7109375" style="0" customWidth="1"/>
  </cols>
  <sheetData>
    <row r="1" ht="12.75">
      <c r="A1" s="1" t="s">
        <v>123</v>
      </c>
    </row>
    <row r="2" spans="1:5" ht="12.75">
      <c r="A2" s="29" t="s">
        <v>117</v>
      </c>
      <c r="E2" s="29"/>
    </row>
    <row r="3" spans="1:5" ht="12.75">
      <c r="A3" s="2"/>
      <c r="E3" s="2"/>
    </row>
    <row r="4" spans="1:5" ht="16.5" customHeight="1">
      <c r="A4" s="79"/>
      <c r="B4" s="80" t="s">
        <v>0</v>
      </c>
      <c r="C4" s="80" t="s">
        <v>1</v>
      </c>
      <c r="D4" s="78" t="s">
        <v>2</v>
      </c>
      <c r="E4" s="78"/>
    </row>
    <row r="5" spans="1:5" ht="25.5" customHeight="1">
      <c r="A5" s="79"/>
      <c r="B5" s="81"/>
      <c r="C5" s="81"/>
      <c r="D5" s="4" t="s">
        <v>3</v>
      </c>
      <c r="E5" s="3" t="s">
        <v>5</v>
      </c>
    </row>
    <row r="6" spans="1:4" ht="7.5" customHeight="1">
      <c r="A6" s="5"/>
      <c r="B6" s="6"/>
      <c r="C6" s="6"/>
      <c r="D6" s="6"/>
    </row>
    <row r="7" spans="1:6" ht="12.75">
      <c r="A7" s="37" t="s">
        <v>47</v>
      </c>
      <c r="B7" s="7">
        <v>84.91620111731844</v>
      </c>
      <c r="C7" s="7">
        <v>85.33333333333334</v>
      </c>
      <c r="D7" s="9">
        <v>280</v>
      </c>
      <c r="E7" s="7">
        <v>85.1063829787234</v>
      </c>
      <c r="F7" s="14"/>
    </row>
    <row r="8" spans="1:6" s="27" customFormat="1" ht="12.75">
      <c r="A8" s="37" t="s">
        <v>48</v>
      </c>
      <c r="B8" s="7">
        <v>15.083798882681565</v>
      </c>
      <c r="C8" s="7">
        <v>14.666666666666666</v>
      </c>
      <c r="D8" s="9">
        <v>49</v>
      </c>
      <c r="E8" s="7">
        <v>14.893617021276595</v>
      </c>
      <c r="F8" s="14"/>
    </row>
    <row r="9" spans="1:6" s="27" customFormat="1" ht="12.75">
      <c r="A9" s="38" t="s">
        <v>8</v>
      </c>
      <c r="B9" s="43" t="s">
        <v>33</v>
      </c>
      <c r="C9" s="43" t="s">
        <v>33</v>
      </c>
      <c r="D9" s="26">
        <v>77</v>
      </c>
      <c r="E9" s="43" t="s">
        <v>33</v>
      </c>
      <c r="F9" s="34"/>
    </row>
    <row r="10" spans="1:6" ht="12.75">
      <c r="A10" s="28" t="s">
        <v>2</v>
      </c>
      <c r="B10" s="44">
        <v>100</v>
      </c>
      <c r="C10" s="44">
        <v>100</v>
      </c>
      <c r="D10" s="11">
        <v>406</v>
      </c>
      <c r="E10" s="44">
        <v>100</v>
      </c>
      <c r="F10" s="5"/>
    </row>
  </sheetData>
  <mergeCells count="4">
    <mergeCell ref="D4:E4"/>
    <mergeCell ref="A4:A5"/>
    <mergeCell ref="B4:B5"/>
    <mergeCell ref="C4:C5"/>
  </mergeCells>
  <conditionalFormatting sqref="B7:E10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E19" sqref="E19"/>
    </sheetView>
  </sheetViews>
  <sheetFormatPr defaultColWidth="9.140625" defaultRowHeight="12.75"/>
  <cols>
    <col min="1" max="1" width="26.421875" style="0" customWidth="1"/>
    <col min="2" max="5" width="16.57421875" style="0" customWidth="1"/>
  </cols>
  <sheetData>
    <row r="1" ht="12.75">
      <c r="A1" s="1" t="s">
        <v>83</v>
      </c>
    </row>
    <row r="2" ht="12.75">
      <c r="A2" s="1" t="s">
        <v>84</v>
      </c>
    </row>
    <row r="3" spans="1:5" ht="12.75">
      <c r="A3" s="2"/>
      <c r="E3" s="2"/>
    </row>
    <row r="4" spans="1:5" ht="16.5" customHeight="1">
      <c r="A4" s="79"/>
      <c r="B4" s="80" t="s">
        <v>0</v>
      </c>
      <c r="C4" s="82" t="s">
        <v>1</v>
      </c>
      <c r="D4" s="78" t="s">
        <v>2</v>
      </c>
      <c r="E4" s="78"/>
    </row>
    <row r="5" spans="1:5" ht="25.5" customHeight="1">
      <c r="A5" s="79"/>
      <c r="B5" s="81"/>
      <c r="C5" s="83"/>
      <c r="D5" s="4" t="s">
        <v>3</v>
      </c>
      <c r="E5" s="3" t="s">
        <v>5</v>
      </c>
    </row>
    <row r="6" spans="1:5" ht="7.5" customHeight="1">
      <c r="A6" s="5"/>
      <c r="B6" s="6"/>
      <c r="C6" s="6"/>
      <c r="D6" s="6"/>
      <c r="E6" s="14"/>
    </row>
    <row r="7" spans="1:5" ht="12.75">
      <c r="A7" s="10" t="s">
        <v>11</v>
      </c>
      <c r="B7" s="7">
        <v>52.78688524590164</v>
      </c>
      <c r="C7" s="7">
        <v>62.7906976744186</v>
      </c>
      <c r="D7" s="9">
        <v>296</v>
      </c>
      <c r="E7" s="7">
        <f>D7/(D$11-D$10)*100</f>
        <v>56.92307692307692</v>
      </c>
    </row>
    <row r="8" spans="1:5" ht="12.75">
      <c r="A8" s="10" t="s">
        <v>7</v>
      </c>
      <c r="B8" s="7">
        <v>44.26229508196721</v>
      </c>
      <c r="C8" s="7">
        <v>32.093023255813954</v>
      </c>
      <c r="D8" s="9">
        <v>204</v>
      </c>
      <c r="E8" s="7">
        <f>D8/(D$11-D$10)*100</f>
        <v>39.23076923076923</v>
      </c>
    </row>
    <row r="9" spans="1:5" ht="12.75">
      <c r="A9" s="10" t="s">
        <v>6</v>
      </c>
      <c r="B9" s="7">
        <v>2.9508196721311477</v>
      </c>
      <c r="C9" s="7">
        <v>5.116279069767442</v>
      </c>
      <c r="D9" s="9">
        <v>20</v>
      </c>
      <c r="E9" s="7">
        <f>D9/(D$11-D$10)*100</f>
        <v>3.8461538461538463</v>
      </c>
    </row>
    <row r="10" spans="1:5" s="27" customFormat="1" ht="12.75">
      <c r="A10" s="38" t="s">
        <v>8</v>
      </c>
      <c r="B10" s="43" t="s">
        <v>33</v>
      </c>
      <c r="C10" s="43" t="s">
        <v>33</v>
      </c>
      <c r="D10" s="26">
        <v>8</v>
      </c>
      <c r="E10" s="43" t="s">
        <v>33</v>
      </c>
    </row>
    <row r="11" spans="1:5" ht="12.75">
      <c r="A11" s="28" t="s">
        <v>2</v>
      </c>
      <c r="B11" s="12">
        <f>SUM(B7:B10)</f>
        <v>99.99999999999999</v>
      </c>
      <c r="C11" s="12">
        <f>SUM(C7:C10)</f>
        <v>100</v>
      </c>
      <c r="D11" s="13">
        <f>SUM(D7:D10)</f>
        <v>528</v>
      </c>
      <c r="E11" s="12">
        <f>SUM(E7:E10)</f>
        <v>100</v>
      </c>
    </row>
    <row r="12" ht="12.75">
      <c r="H12" t="s">
        <v>9</v>
      </c>
    </row>
  </sheetData>
  <mergeCells count="4">
    <mergeCell ref="D4:E4"/>
    <mergeCell ref="A4:A5"/>
    <mergeCell ref="B4:B5"/>
    <mergeCell ref="C4:C5"/>
  </mergeCells>
  <conditionalFormatting sqref="B7:E11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D22" sqref="D22"/>
    </sheetView>
  </sheetViews>
  <sheetFormatPr defaultColWidth="9.140625" defaultRowHeight="12.75"/>
  <cols>
    <col min="1" max="1" width="30.57421875" style="0" customWidth="1"/>
    <col min="2" max="4" width="15.57421875" style="0" customWidth="1"/>
    <col min="5" max="6" width="14.140625" style="0" customWidth="1"/>
    <col min="7" max="7" width="21.8515625" style="0" customWidth="1"/>
  </cols>
  <sheetData>
    <row r="1" ht="12.75">
      <c r="A1" s="1" t="s">
        <v>124</v>
      </c>
    </row>
    <row r="2" spans="1:5" ht="12.75">
      <c r="A2" s="29" t="s">
        <v>117</v>
      </c>
      <c r="E2" s="29"/>
    </row>
    <row r="3" ht="12.75">
      <c r="A3" s="1"/>
    </row>
    <row r="4" spans="1:6" s="14" customFormat="1" ht="16.5" customHeight="1">
      <c r="A4" s="84"/>
      <c r="B4" s="80" t="s">
        <v>12</v>
      </c>
      <c r="C4" s="80" t="s">
        <v>13</v>
      </c>
      <c r="D4" s="80" t="s">
        <v>14</v>
      </c>
      <c r="E4" s="78" t="s">
        <v>2</v>
      </c>
      <c r="F4" s="78"/>
    </row>
    <row r="5" spans="1:6" s="14" customFormat="1" ht="25.5" customHeight="1">
      <c r="A5" s="85"/>
      <c r="B5" s="81"/>
      <c r="C5" s="81"/>
      <c r="D5" s="81"/>
      <c r="E5" s="4" t="s">
        <v>3</v>
      </c>
      <c r="F5" s="3" t="s">
        <v>4</v>
      </c>
    </row>
    <row r="6" spans="1:6" ht="7.5" customHeight="1">
      <c r="A6" s="5"/>
      <c r="B6" s="6"/>
      <c r="C6" s="6"/>
      <c r="D6" s="6"/>
      <c r="E6" s="14"/>
      <c r="F6" s="14"/>
    </row>
    <row r="7" spans="1:6" s="14" customFormat="1" ht="12">
      <c r="A7" s="37" t="s">
        <v>47</v>
      </c>
      <c r="B7" s="15">
        <v>87.7659574468085</v>
      </c>
      <c r="C7" s="15">
        <v>79.7752808988764</v>
      </c>
      <c r="D7" s="15">
        <v>84.61538461538461</v>
      </c>
      <c r="E7" s="8">
        <v>280</v>
      </c>
      <c r="F7" s="15">
        <v>85.1063829787234</v>
      </c>
    </row>
    <row r="8" spans="1:6" s="27" customFormat="1" ht="12.75">
      <c r="A8" s="37" t="s">
        <v>48</v>
      </c>
      <c r="B8" s="15">
        <v>12.23404255319149</v>
      </c>
      <c r="C8" s="15">
        <v>20.224719101123593</v>
      </c>
      <c r="D8" s="15">
        <v>15.384615384615385</v>
      </c>
      <c r="E8" s="8">
        <v>49</v>
      </c>
      <c r="F8" s="15">
        <v>14.893617021276595</v>
      </c>
    </row>
    <row r="9" spans="1:6" s="27" customFormat="1" ht="12.75">
      <c r="A9" s="38" t="s">
        <v>8</v>
      </c>
      <c r="B9" s="43" t="s">
        <v>33</v>
      </c>
      <c r="C9" s="43" t="s">
        <v>33</v>
      </c>
      <c r="D9" s="43" t="s">
        <v>33</v>
      </c>
      <c r="E9" s="25">
        <v>77</v>
      </c>
      <c r="F9" s="43" t="s">
        <v>33</v>
      </c>
    </row>
    <row r="10" spans="1:6" ht="12.75">
      <c r="A10" s="28" t="s">
        <v>2</v>
      </c>
      <c r="B10" s="44">
        <v>100</v>
      </c>
      <c r="C10" s="44">
        <v>100</v>
      </c>
      <c r="D10" s="44">
        <v>100</v>
      </c>
      <c r="E10" s="30">
        <v>406</v>
      </c>
      <c r="F10" s="44">
        <v>100</v>
      </c>
    </row>
    <row r="13" spans="7:12" ht="12.75">
      <c r="G13" s="29"/>
      <c r="H13" s="29"/>
      <c r="I13" s="29"/>
      <c r="J13" s="29"/>
      <c r="K13" s="29"/>
      <c r="L13" s="29"/>
    </row>
    <row r="14" spans="7:12" ht="12.75">
      <c r="G14" s="29"/>
      <c r="H14" s="29"/>
      <c r="I14" s="29"/>
      <c r="J14" s="29"/>
      <c r="K14" s="29"/>
      <c r="L14" s="29"/>
    </row>
    <row r="15" spans="7:12" ht="12.75">
      <c r="G15" s="29"/>
      <c r="H15" s="54"/>
      <c r="I15" s="54"/>
      <c r="J15" s="54"/>
      <c r="K15" s="54"/>
      <c r="L15" s="29"/>
    </row>
    <row r="16" spans="7:12" ht="12.75">
      <c r="G16" s="29"/>
      <c r="H16" s="54"/>
      <c r="I16" s="54"/>
      <c r="J16" s="54"/>
      <c r="K16" s="54"/>
      <c r="L16" s="29"/>
    </row>
    <row r="17" spans="7:12" ht="12.75">
      <c r="G17" s="29"/>
      <c r="H17" s="54"/>
      <c r="I17" s="54"/>
      <c r="J17" s="54"/>
      <c r="K17" s="54"/>
      <c r="L17" s="29"/>
    </row>
    <row r="18" spans="7:12" ht="12.75">
      <c r="G18" s="29"/>
      <c r="H18" s="54"/>
      <c r="I18" s="54"/>
      <c r="J18" s="54"/>
      <c r="K18" s="54"/>
      <c r="L18" s="29"/>
    </row>
    <row r="19" spans="7:12" ht="12.75">
      <c r="G19" s="29"/>
      <c r="H19" s="54"/>
      <c r="I19" s="54"/>
      <c r="J19" s="54"/>
      <c r="K19" s="54"/>
      <c r="L19" s="29"/>
    </row>
    <row r="20" spans="7:12" ht="12.75">
      <c r="G20" s="29"/>
      <c r="H20" s="54"/>
      <c r="I20" s="54"/>
      <c r="J20" s="54"/>
      <c r="K20" s="54"/>
      <c r="L20" s="29"/>
    </row>
    <row r="21" spans="7:12" ht="12.75">
      <c r="G21" s="29"/>
      <c r="H21" s="54"/>
      <c r="I21" s="54"/>
      <c r="J21" s="54"/>
      <c r="K21" s="54"/>
      <c r="L21" s="29"/>
    </row>
    <row r="22" spans="7:12" ht="12.75">
      <c r="G22" s="29"/>
      <c r="H22" s="54"/>
      <c r="I22" s="54"/>
      <c r="J22" s="54"/>
      <c r="K22" s="54"/>
      <c r="L22" s="29"/>
    </row>
    <row r="23" spans="7:12" ht="12.75">
      <c r="G23" s="29"/>
      <c r="H23" s="54"/>
      <c r="I23" s="54"/>
      <c r="J23" s="54"/>
      <c r="K23" s="54"/>
      <c r="L23" s="29"/>
    </row>
    <row r="24" spans="7:12" ht="12.75">
      <c r="G24" s="29"/>
      <c r="H24" s="54"/>
      <c r="I24" s="54"/>
      <c r="J24" s="54"/>
      <c r="K24" s="54"/>
      <c r="L24" s="29"/>
    </row>
    <row r="25" spans="7:12" ht="12.75">
      <c r="G25" s="29"/>
      <c r="H25" s="29"/>
      <c r="I25" s="29"/>
      <c r="J25" s="29"/>
      <c r="K25" s="29"/>
      <c r="L25" s="29"/>
    </row>
    <row r="26" spans="7:12" ht="12.75">
      <c r="G26" s="29"/>
      <c r="H26" s="29"/>
      <c r="I26" s="29"/>
      <c r="J26" s="29"/>
      <c r="K26" s="29"/>
      <c r="L26" s="29"/>
    </row>
    <row r="27" spans="7:12" ht="12.75">
      <c r="G27" s="29"/>
      <c r="H27" s="29"/>
      <c r="I27" s="29"/>
      <c r="J27" s="29"/>
      <c r="K27" s="29"/>
      <c r="L27" s="29"/>
    </row>
  </sheetData>
  <mergeCells count="5">
    <mergeCell ref="A4:A5"/>
    <mergeCell ref="E4:F4"/>
    <mergeCell ref="B4:B5"/>
    <mergeCell ref="C4:C5"/>
    <mergeCell ref="D4:D5"/>
  </mergeCells>
  <conditionalFormatting sqref="B7:F10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G11" sqref="G11"/>
    </sheetView>
  </sheetViews>
  <sheetFormatPr defaultColWidth="9.140625" defaultRowHeight="12.75"/>
  <cols>
    <col min="1" max="1" width="23.421875" style="0" customWidth="1"/>
    <col min="2" max="6" width="17.00390625" style="0" customWidth="1"/>
  </cols>
  <sheetData>
    <row r="1" ht="12.75">
      <c r="A1" s="1" t="s">
        <v>91</v>
      </c>
    </row>
    <row r="2" ht="12.75">
      <c r="A2" s="27" t="s">
        <v>85</v>
      </c>
    </row>
    <row r="3" spans="1:9" ht="12.75">
      <c r="A3" s="2"/>
      <c r="D3" s="2"/>
      <c r="F3" s="2"/>
      <c r="G3" s="29"/>
      <c r="H3" s="29"/>
      <c r="I3" s="29"/>
    </row>
    <row r="4" spans="1:6" s="14" customFormat="1" ht="16.5" customHeight="1">
      <c r="A4" s="79"/>
      <c r="B4" s="80" t="s">
        <v>12</v>
      </c>
      <c r="C4" s="80" t="s">
        <v>13</v>
      </c>
      <c r="D4" s="80" t="s">
        <v>14</v>
      </c>
      <c r="E4" s="78" t="s">
        <v>2</v>
      </c>
      <c r="F4" s="78"/>
    </row>
    <row r="5" spans="1:6" s="14" customFormat="1" ht="25.5" customHeight="1">
      <c r="A5" s="79"/>
      <c r="B5" s="81"/>
      <c r="C5" s="81"/>
      <c r="D5" s="81"/>
      <c r="E5" s="4" t="s">
        <v>3</v>
      </c>
      <c r="F5" s="3" t="s">
        <v>4</v>
      </c>
    </row>
    <row r="6" spans="1:6" ht="7.5" customHeight="1">
      <c r="A6" s="5"/>
      <c r="B6" s="6"/>
      <c r="C6" s="6"/>
      <c r="D6" s="14"/>
      <c r="E6" s="14"/>
      <c r="F6" s="14"/>
    </row>
    <row r="7" spans="1:6" s="14" customFormat="1" ht="12" customHeight="1">
      <c r="A7" s="16" t="s">
        <v>11</v>
      </c>
      <c r="B7" s="15">
        <v>70.20408163265306</v>
      </c>
      <c r="C7" s="15">
        <v>60.2</v>
      </c>
      <c r="D7" s="15">
        <v>30.985915492957744</v>
      </c>
      <c r="E7" s="8">
        <v>296</v>
      </c>
      <c r="F7" s="15">
        <v>56.9</v>
      </c>
    </row>
    <row r="8" spans="1:6" s="14" customFormat="1" ht="12" customHeight="1">
      <c r="A8" s="16" t="s">
        <v>7</v>
      </c>
      <c r="B8" s="15">
        <v>25.30612244897959</v>
      </c>
      <c r="C8" s="15">
        <v>35.3</v>
      </c>
      <c r="D8" s="15">
        <v>66.90140845070422</v>
      </c>
      <c r="E8" s="8">
        <v>204</v>
      </c>
      <c r="F8" s="15">
        <v>39.23076923076923</v>
      </c>
    </row>
    <row r="9" spans="1:6" s="14" customFormat="1" ht="12">
      <c r="A9" s="16" t="s">
        <v>6</v>
      </c>
      <c r="B9" s="15">
        <v>4.489795918367347</v>
      </c>
      <c r="C9" s="15">
        <v>4.511278195488721</v>
      </c>
      <c r="D9" s="15">
        <v>2.112676056338028</v>
      </c>
      <c r="E9" s="8">
        <v>20</v>
      </c>
      <c r="F9" s="15">
        <v>3.8461538461538463</v>
      </c>
    </row>
    <row r="10" spans="1:6" s="34" customFormat="1" ht="12">
      <c r="A10" s="33" t="s">
        <v>8</v>
      </c>
      <c r="B10" s="49" t="s">
        <v>33</v>
      </c>
      <c r="C10" s="49" t="s">
        <v>33</v>
      </c>
      <c r="D10" s="49" t="s">
        <v>33</v>
      </c>
      <c r="E10" s="25">
        <v>8</v>
      </c>
      <c r="F10" s="49" t="s">
        <v>33</v>
      </c>
    </row>
    <row r="11" spans="1:6" s="14" customFormat="1" ht="12">
      <c r="A11" s="19" t="s">
        <v>2</v>
      </c>
      <c r="B11" s="12">
        <v>100</v>
      </c>
      <c r="C11" s="12">
        <v>100</v>
      </c>
      <c r="D11" s="12">
        <v>100</v>
      </c>
      <c r="E11" s="30">
        <v>528</v>
      </c>
      <c r="F11" s="12">
        <v>100</v>
      </c>
    </row>
    <row r="12" s="32" customFormat="1" ht="11.25">
      <c r="A12" s="31"/>
    </row>
  </sheetData>
  <mergeCells count="5">
    <mergeCell ref="A4:A5"/>
    <mergeCell ref="E4:F4"/>
    <mergeCell ref="B4:B5"/>
    <mergeCell ref="C4:C5"/>
    <mergeCell ref="D4:D5"/>
  </mergeCells>
  <conditionalFormatting sqref="B7:F11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" sqref="A2"/>
    </sheetView>
  </sheetViews>
  <sheetFormatPr defaultColWidth="9.140625" defaultRowHeight="12.75"/>
  <cols>
    <col min="1" max="1" width="37.57421875" style="0" customWidth="1"/>
    <col min="2" max="5" width="17.421875" style="0" customWidth="1"/>
  </cols>
  <sheetData>
    <row r="1" ht="14.25">
      <c r="A1" s="1" t="s">
        <v>92</v>
      </c>
    </row>
    <row r="2" ht="12.75">
      <c r="A2" s="27" t="s">
        <v>85</v>
      </c>
    </row>
    <row r="3" spans="2:5" ht="12.75">
      <c r="B3" s="2"/>
      <c r="C3" s="2"/>
      <c r="D3" s="2"/>
      <c r="E3" s="2"/>
    </row>
    <row r="4" spans="1:5" ht="16.5" customHeight="1">
      <c r="A4" s="84" t="s">
        <v>56</v>
      </c>
      <c r="B4" s="82" t="s">
        <v>0</v>
      </c>
      <c r="C4" s="82" t="s">
        <v>1</v>
      </c>
      <c r="D4" s="83" t="s">
        <v>2</v>
      </c>
      <c r="E4" s="83"/>
    </row>
    <row r="5" spans="1:5" ht="25.5" customHeight="1">
      <c r="A5" s="85"/>
      <c r="B5" s="83"/>
      <c r="C5" s="83"/>
      <c r="D5" s="4" t="s">
        <v>3</v>
      </c>
      <c r="E5" s="3" t="s">
        <v>5</v>
      </c>
    </row>
    <row r="6" spans="1:5" ht="7.5" customHeight="1">
      <c r="A6" s="5"/>
      <c r="B6" s="6"/>
      <c r="C6" s="6"/>
      <c r="D6" s="6"/>
      <c r="E6" s="14"/>
    </row>
    <row r="7" spans="1:5" ht="12.75">
      <c r="A7" s="16" t="s">
        <v>18</v>
      </c>
      <c r="B7" s="7">
        <v>88.31168831168831</v>
      </c>
      <c r="C7" s="7">
        <v>90.45454545454545</v>
      </c>
      <c r="D7" s="9">
        <v>471</v>
      </c>
      <c r="E7" s="7">
        <v>89.20454545454545</v>
      </c>
    </row>
    <row r="8" spans="1:5" ht="12.75">
      <c r="A8" s="33" t="s">
        <v>72</v>
      </c>
      <c r="B8" s="43" t="s">
        <v>33</v>
      </c>
      <c r="C8" s="43" t="s">
        <v>33</v>
      </c>
      <c r="D8" s="26">
        <v>217</v>
      </c>
      <c r="E8" s="43" t="s">
        <v>33</v>
      </c>
    </row>
    <row r="9" spans="1:5" ht="12.75">
      <c r="A9" s="36" t="s">
        <v>71</v>
      </c>
      <c r="B9" s="43" t="s">
        <v>33</v>
      </c>
      <c r="C9" s="43" t="s">
        <v>33</v>
      </c>
      <c r="D9" s="26">
        <v>88</v>
      </c>
      <c r="E9" s="43" t="s">
        <v>33</v>
      </c>
    </row>
    <row r="10" spans="1:5" ht="12.75">
      <c r="A10" s="36" t="s">
        <v>70</v>
      </c>
      <c r="B10" s="43" t="s">
        <v>33</v>
      </c>
      <c r="C10" s="43" t="s">
        <v>33</v>
      </c>
      <c r="D10" s="26">
        <v>47</v>
      </c>
      <c r="E10" s="43" t="s">
        <v>33</v>
      </c>
    </row>
    <row r="11" spans="1:5" s="27" customFormat="1" ht="12.75">
      <c r="A11" s="16" t="s">
        <v>16</v>
      </c>
      <c r="B11" s="7">
        <v>7.142857142857142</v>
      </c>
      <c r="C11" s="7">
        <v>8.636363636363637</v>
      </c>
      <c r="D11" s="9">
        <v>41</v>
      </c>
      <c r="E11" s="7">
        <v>7.765151515151516</v>
      </c>
    </row>
    <row r="12" spans="1:5" s="27" customFormat="1" ht="12.75">
      <c r="A12" s="64" t="s">
        <v>77</v>
      </c>
      <c r="B12" s="7">
        <v>8.116883116883116</v>
      </c>
      <c r="C12" s="7">
        <v>1.3636363636363635</v>
      </c>
      <c r="D12" s="9">
        <v>28</v>
      </c>
      <c r="E12" s="7">
        <v>5.303030303030303</v>
      </c>
    </row>
    <row r="13" spans="1:6" s="27" customFormat="1" ht="12.75">
      <c r="A13" s="16" t="s">
        <v>17</v>
      </c>
      <c r="B13" s="7">
        <v>5.51948051948052</v>
      </c>
      <c r="C13" s="7">
        <v>1.3636363636363635</v>
      </c>
      <c r="D13" s="9">
        <v>20</v>
      </c>
      <c r="E13" s="7">
        <v>3.787878787878788</v>
      </c>
      <c r="F13" s="35"/>
    </row>
    <row r="14" spans="1:6" s="27" customFormat="1" ht="12.75">
      <c r="A14" s="64" t="s">
        <v>78</v>
      </c>
      <c r="B14" s="7">
        <v>2.922077922077922</v>
      </c>
      <c r="C14" s="7">
        <v>0</v>
      </c>
      <c r="D14" s="9">
        <v>9</v>
      </c>
      <c r="E14" s="7">
        <v>1.7045454545454544</v>
      </c>
      <c r="F14" s="35"/>
    </row>
    <row r="15" spans="1:6" s="27" customFormat="1" ht="12.75">
      <c r="A15" s="58" t="s">
        <v>15</v>
      </c>
      <c r="B15" s="39">
        <v>2.922077922077922</v>
      </c>
      <c r="C15" s="39">
        <v>3.1818181818181817</v>
      </c>
      <c r="D15" s="60">
        <v>16</v>
      </c>
      <c r="E15" s="39">
        <v>3.0303030303030303</v>
      </c>
      <c r="F15" s="35"/>
    </row>
    <row r="16" spans="1:8" s="32" customFormat="1" ht="11.25">
      <c r="A16" s="32" t="s">
        <v>80</v>
      </c>
      <c r="H16" s="32" t="s">
        <v>9</v>
      </c>
    </row>
    <row r="18" ht="12.75">
      <c r="D18" s="50"/>
    </row>
    <row r="26" ht="12.75">
      <c r="B26" t="s">
        <v>10</v>
      </c>
    </row>
  </sheetData>
  <mergeCells count="4">
    <mergeCell ref="D4:E4"/>
    <mergeCell ref="A4:A5"/>
    <mergeCell ref="B4:B5"/>
    <mergeCell ref="C4:C5"/>
  </mergeCells>
  <conditionalFormatting sqref="B7:E15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2" sqref="A2"/>
    </sheetView>
  </sheetViews>
  <sheetFormatPr defaultColWidth="9.140625" defaultRowHeight="12.75"/>
  <cols>
    <col min="1" max="1" width="39.140625" style="0" customWidth="1"/>
    <col min="2" max="4" width="14.421875" style="0" customWidth="1"/>
    <col min="5" max="6" width="12.7109375" style="0" customWidth="1"/>
  </cols>
  <sheetData>
    <row r="1" ht="14.25">
      <c r="A1" s="1" t="s">
        <v>93</v>
      </c>
    </row>
    <row r="2" ht="12.75">
      <c r="A2" s="27" t="s">
        <v>85</v>
      </c>
    </row>
    <row r="3" spans="1:9" ht="12.75">
      <c r="A3" s="2"/>
      <c r="D3" s="2"/>
      <c r="F3" s="2"/>
      <c r="G3" s="29"/>
      <c r="H3" s="29"/>
      <c r="I3" s="29"/>
    </row>
    <row r="4" spans="1:6" s="14" customFormat="1" ht="16.5" customHeight="1">
      <c r="A4" s="84" t="s">
        <v>56</v>
      </c>
      <c r="B4" s="80" t="s">
        <v>12</v>
      </c>
      <c r="C4" s="80" t="s">
        <v>13</v>
      </c>
      <c r="D4" s="80" t="s">
        <v>14</v>
      </c>
      <c r="E4" s="78" t="s">
        <v>2</v>
      </c>
      <c r="F4" s="78"/>
    </row>
    <row r="5" spans="1:6" s="14" customFormat="1" ht="25.5" customHeight="1">
      <c r="A5" s="85"/>
      <c r="B5" s="81"/>
      <c r="C5" s="81"/>
      <c r="D5" s="81"/>
      <c r="E5" s="4" t="s">
        <v>3</v>
      </c>
      <c r="F5" s="3" t="s">
        <v>4</v>
      </c>
    </row>
    <row r="6" spans="1:6" ht="7.5" customHeight="1">
      <c r="A6" s="5"/>
      <c r="B6" s="6"/>
      <c r="C6" s="6"/>
      <c r="D6" s="14"/>
      <c r="E6" s="14"/>
      <c r="F6" s="14"/>
    </row>
    <row r="7" spans="1:6" s="14" customFormat="1" ht="12">
      <c r="A7" s="16" t="s">
        <v>18</v>
      </c>
      <c r="B7" s="15">
        <v>92.82868525896414</v>
      </c>
      <c r="C7" s="15">
        <v>84.3</v>
      </c>
      <c r="D7" s="15">
        <v>87.41258741258741</v>
      </c>
      <c r="E7" s="8">
        <v>471</v>
      </c>
      <c r="F7" s="15">
        <v>89.20454545454545</v>
      </c>
    </row>
    <row r="8" spans="1:6" s="14" customFormat="1" ht="12">
      <c r="A8" s="33" t="s">
        <v>75</v>
      </c>
      <c r="B8" s="49" t="s">
        <v>33</v>
      </c>
      <c r="C8" s="49" t="s">
        <v>33</v>
      </c>
      <c r="D8" s="49" t="s">
        <v>33</v>
      </c>
      <c r="E8" s="25">
        <v>217</v>
      </c>
      <c r="F8" s="49" t="s">
        <v>33</v>
      </c>
    </row>
    <row r="9" spans="1:6" s="14" customFormat="1" ht="12">
      <c r="A9" s="36" t="s">
        <v>74</v>
      </c>
      <c r="B9" s="49" t="s">
        <v>33</v>
      </c>
      <c r="C9" s="49" t="s">
        <v>33</v>
      </c>
      <c r="D9" s="49" t="s">
        <v>33</v>
      </c>
      <c r="E9" s="25">
        <v>88</v>
      </c>
      <c r="F9" s="49" t="s">
        <v>33</v>
      </c>
    </row>
    <row r="10" spans="1:6" s="14" customFormat="1" ht="12">
      <c r="A10" s="36" t="s">
        <v>73</v>
      </c>
      <c r="B10" s="49" t="s">
        <v>33</v>
      </c>
      <c r="C10" s="49" t="s">
        <v>33</v>
      </c>
      <c r="D10" s="49" t="s">
        <v>33</v>
      </c>
      <c r="E10" s="25">
        <v>47</v>
      </c>
      <c r="F10" s="49" t="s">
        <v>33</v>
      </c>
    </row>
    <row r="11" spans="1:6" s="14" customFormat="1" ht="12">
      <c r="A11" s="16" t="s">
        <v>16</v>
      </c>
      <c r="B11" s="15">
        <v>7.171314741035857</v>
      </c>
      <c r="C11" s="15">
        <v>14.17910447761194</v>
      </c>
      <c r="D11" s="15">
        <v>2.797202797202797</v>
      </c>
      <c r="E11" s="8">
        <v>41</v>
      </c>
      <c r="F11" s="15">
        <v>7.765151515151516</v>
      </c>
    </row>
    <row r="12" spans="1:6" s="14" customFormat="1" ht="12">
      <c r="A12" s="64" t="s">
        <v>77</v>
      </c>
      <c r="B12" s="15">
        <v>0</v>
      </c>
      <c r="C12" s="15">
        <v>0.7462686567164178</v>
      </c>
      <c r="D12" s="15">
        <v>18.88111888111888</v>
      </c>
      <c r="E12" s="8">
        <v>28</v>
      </c>
      <c r="F12" s="15">
        <v>5.303030303030303</v>
      </c>
    </row>
    <row r="13" spans="1:6" s="14" customFormat="1" ht="12">
      <c r="A13" s="16" t="s">
        <v>17</v>
      </c>
      <c r="B13" s="15">
        <v>0.796812749003984</v>
      </c>
      <c r="C13" s="15">
        <v>3</v>
      </c>
      <c r="D13" s="15">
        <v>9.79020979020979</v>
      </c>
      <c r="E13" s="8">
        <v>20</v>
      </c>
      <c r="F13" s="15">
        <v>3.787878787878788</v>
      </c>
    </row>
    <row r="14" spans="1:6" s="14" customFormat="1" ht="12">
      <c r="A14" s="64" t="s">
        <v>78</v>
      </c>
      <c r="B14" s="15">
        <v>0</v>
      </c>
      <c r="C14" s="15">
        <v>0</v>
      </c>
      <c r="D14" s="15">
        <v>6.293706293706294</v>
      </c>
      <c r="E14" s="8">
        <v>9</v>
      </c>
      <c r="F14" s="15">
        <v>1.7045454545454544</v>
      </c>
    </row>
    <row r="15" spans="1:6" s="14" customFormat="1" ht="12">
      <c r="A15" s="58" t="s">
        <v>15</v>
      </c>
      <c r="B15" s="39">
        <v>1.593625498007968</v>
      </c>
      <c r="C15" s="39">
        <v>9</v>
      </c>
      <c r="D15" s="39">
        <v>0.6993006993006993</v>
      </c>
      <c r="E15" s="59">
        <v>16</v>
      </c>
      <c r="F15" s="39">
        <v>3.0303030303030303</v>
      </c>
    </row>
    <row r="16" spans="1:6" s="32" customFormat="1" ht="11.25">
      <c r="A16" s="32" t="s">
        <v>80</v>
      </c>
      <c r="F16" s="32" t="s">
        <v>9</v>
      </c>
    </row>
    <row r="18" ht="12.75">
      <c r="E18" s="50"/>
    </row>
    <row r="28" ht="12.75">
      <c r="A28" t="s">
        <v>9</v>
      </c>
    </row>
  </sheetData>
  <mergeCells count="5">
    <mergeCell ref="A4:A5"/>
    <mergeCell ref="E4:F4"/>
    <mergeCell ref="B4:B5"/>
    <mergeCell ref="C4:C5"/>
    <mergeCell ref="D4:D5"/>
  </mergeCells>
  <conditionalFormatting sqref="B6:F15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F14" sqref="F14"/>
    </sheetView>
  </sheetViews>
  <sheetFormatPr defaultColWidth="9.140625" defaultRowHeight="12.75"/>
  <cols>
    <col min="1" max="1" width="32.8515625" style="0" customWidth="1"/>
    <col min="2" max="5" width="14.57421875" style="0" customWidth="1"/>
  </cols>
  <sheetData>
    <row r="1" ht="14.25">
      <c r="A1" s="1" t="s">
        <v>94</v>
      </c>
    </row>
    <row r="2" ht="12.75">
      <c r="A2" s="27" t="s">
        <v>85</v>
      </c>
    </row>
    <row r="3" spans="1:5" ht="12.75">
      <c r="A3" s="2"/>
      <c r="E3" s="2"/>
    </row>
    <row r="4" spans="1:5" ht="16.5" customHeight="1">
      <c r="A4" s="79"/>
      <c r="B4" s="80" t="s">
        <v>0</v>
      </c>
      <c r="C4" s="80" t="s">
        <v>1</v>
      </c>
      <c r="D4" s="78" t="s">
        <v>2</v>
      </c>
      <c r="E4" s="78"/>
    </row>
    <row r="5" spans="1:5" ht="25.5" customHeight="1">
      <c r="A5" s="79"/>
      <c r="B5" s="81"/>
      <c r="C5" s="81"/>
      <c r="D5" s="4" t="s">
        <v>3</v>
      </c>
      <c r="E5" s="3" t="s">
        <v>5</v>
      </c>
    </row>
    <row r="6" spans="1:5" ht="7.5" customHeight="1">
      <c r="A6" s="5"/>
      <c r="B6" s="6"/>
      <c r="C6" s="6"/>
      <c r="D6" s="6"/>
      <c r="E6" s="14"/>
    </row>
    <row r="7" spans="1:5" s="35" customFormat="1" ht="12.75">
      <c r="A7" s="10" t="s">
        <v>20</v>
      </c>
      <c r="B7" s="7">
        <v>77.59740259740259</v>
      </c>
      <c r="C7" s="7">
        <v>57.72727272727273</v>
      </c>
      <c r="D7" s="9">
        <v>366</v>
      </c>
      <c r="E7" s="7">
        <v>69.31818181818183</v>
      </c>
    </row>
    <row r="8" spans="1:5" ht="12.75">
      <c r="A8" s="10" t="s">
        <v>19</v>
      </c>
      <c r="B8" s="7">
        <v>20.77922077922078</v>
      </c>
      <c r="C8" s="7">
        <v>37.72727272727273</v>
      </c>
      <c r="D8" s="9">
        <v>147</v>
      </c>
      <c r="E8" s="7">
        <v>27.84090909090909</v>
      </c>
    </row>
    <row r="9" spans="1:5" ht="12.75">
      <c r="A9" s="61" t="s">
        <v>82</v>
      </c>
      <c r="B9" s="39">
        <v>2.3</v>
      </c>
      <c r="C9" s="39">
        <v>4.5</v>
      </c>
      <c r="D9" s="60">
        <v>17</v>
      </c>
      <c r="E9" s="39">
        <v>3.2</v>
      </c>
    </row>
    <row r="10" spans="1:8" s="32" customFormat="1" ht="11.25">
      <c r="A10" s="32" t="s">
        <v>80</v>
      </c>
      <c r="H10" s="32" t="s">
        <v>9</v>
      </c>
    </row>
  </sheetData>
  <mergeCells count="4">
    <mergeCell ref="D4:E4"/>
    <mergeCell ref="A4:A5"/>
    <mergeCell ref="B4:B5"/>
    <mergeCell ref="C4:C5"/>
  </mergeCells>
  <conditionalFormatting sqref="B7:E9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2" sqref="A2"/>
    </sheetView>
  </sheetViews>
  <sheetFormatPr defaultColWidth="9.140625" defaultRowHeight="12.75"/>
  <cols>
    <col min="1" max="1" width="23.140625" style="0" customWidth="1"/>
    <col min="2" max="6" width="14.57421875" style="0" customWidth="1"/>
  </cols>
  <sheetData>
    <row r="1" ht="14.25">
      <c r="A1" s="1" t="s">
        <v>95</v>
      </c>
    </row>
    <row r="2" ht="12.75">
      <c r="A2" s="27" t="s">
        <v>85</v>
      </c>
    </row>
    <row r="3" spans="1:9" ht="12.75">
      <c r="A3" s="2"/>
      <c r="D3" s="2"/>
      <c r="F3" s="2"/>
      <c r="G3" s="29"/>
      <c r="H3" s="29"/>
      <c r="I3" s="29"/>
    </row>
    <row r="4" spans="1:6" s="14" customFormat="1" ht="16.5" customHeight="1">
      <c r="A4" s="79"/>
      <c r="B4" s="80" t="s">
        <v>12</v>
      </c>
      <c r="C4" s="80" t="s">
        <v>13</v>
      </c>
      <c r="D4" s="80" t="s">
        <v>14</v>
      </c>
      <c r="E4" s="78" t="s">
        <v>2</v>
      </c>
      <c r="F4" s="78"/>
    </row>
    <row r="5" spans="1:6" s="14" customFormat="1" ht="25.5" customHeight="1">
      <c r="A5" s="79"/>
      <c r="B5" s="81"/>
      <c r="C5" s="81"/>
      <c r="D5" s="81"/>
      <c r="E5" s="4" t="s">
        <v>3</v>
      </c>
      <c r="F5" s="3" t="s">
        <v>4</v>
      </c>
    </row>
    <row r="6" spans="1:3" ht="7.5" customHeight="1">
      <c r="A6" s="5"/>
      <c r="B6" s="6"/>
      <c r="C6" s="6"/>
    </row>
    <row r="7" spans="1:6" s="14" customFormat="1" ht="12" customHeight="1">
      <c r="A7" s="10" t="s">
        <v>20</v>
      </c>
      <c r="B7" s="7">
        <v>58.964143426294825</v>
      </c>
      <c r="C7" s="7">
        <v>64.2</v>
      </c>
      <c r="D7" s="7">
        <v>92.3076923076923</v>
      </c>
      <c r="E7" s="8">
        <v>366</v>
      </c>
      <c r="F7" s="7">
        <v>69.31818181818183</v>
      </c>
    </row>
    <row r="8" spans="1:6" s="14" customFormat="1" ht="12">
      <c r="A8" s="10" t="s">
        <v>19</v>
      </c>
      <c r="B8" s="15">
        <v>37.84860557768924</v>
      </c>
      <c r="C8" s="15">
        <v>31.343283582089555</v>
      </c>
      <c r="D8" s="15">
        <v>6.993006993006993</v>
      </c>
      <c r="E8" s="8">
        <v>147</v>
      </c>
      <c r="F8" s="15">
        <v>27.84090909090909</v>
      </c>
    </row>
    <row r="9" spans="1:6" s="14" customFormat="1" ht="12">
      <c r="A9" s="61" t="s">
        <v>82</v>
      </c>
      <c r="B9" s="39">
        <v>1.9920318725099602</v>
      </c>
      <c r="C9" s="39">
        <v>8.208955223880597</v>
      </c>
      <c r="D9" s="39">
        <v>0.6993006993006993</v>
      </c>
      <c r="E9" s="59">
        <v>17</v>
      </c>
      <c r="F9" s="39">
        <v>3.2</v>
      </c>
    </row>
    <row r="10" spans="1:6" s="32" customFormat="1" ht="11.25">
      <c r="A10" s="32" t="s">
        <v>80</v>
      </c>
      <c r="F10" s="32" t="s">
        <v>9</v>
      </c>
    </row>
  </sheetData>
  <mergeCells count="5">
    <mergeCell ref="A4:A5"/>
    <mergeCell ref="E4:F4"/>
    <mergeCell ref="B4:B5"/>
    <mergeCell ref="C4:C5"/>
    <mergeCell ref="D4:D5"/>
  </mergeCells>
  <conditionalFormatting sqref="B7:F9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D16" sqref="D16"/>
    </sheetView>
  </sheetViews>
  <sheetFormatPr defaultColWidth="9.140625" defaultRowHeight="12.75"/>
  <cols>
    <col min="1" max="1" width="38.57421875" style="0" customWidth="1"/>
    <col min="2" max="3" width="22.8515625" style="67" customWidth="1"/>
  </cols>
  <sheetData>
    <row r="1" ht="12.75">
      <c r="A1" s="1" t="s">
        <v>96</v>
      </c>
    </row>
    <row r="2" spans="1:3" ht="12.75">
      <c r="A2" s="2"/>
      <c r="C2" s="68"/>
    </row>
    <row r="3" spans="1:3" ht="16.5" customHeight="1">
      <c r="A3" s="79"/>
      <c r="B3" s="86" t="s">
        <v>2</v>
      </c>
      <c r="C3" s="86"/>
    </row>
    <row r="4" spans="1:3" ht="25.5" customHeight="1">
      <c r="A4" s="79"/>
      <c r="B4" s="65" t="s">
        <v>3</v>
      </c>
      <c r="C4" s="69" t="s">
        <v>5</v>
      </c>
    </row>
    <row r="5" spans="1:3" ht="7.5" customHeight="1">
      <c r="A5" s="5"/>
      <c r="B5" s="70"/>
      <c r="C5" s="57"/>
    </row>
    <row r="6" spans="1:3" ht="12.75">
      <c r="A6" s="37" t="s">
        <v>21</v>
      </c>
      <c r="B6" s="71">
        <v>184</v>
      </c>
      <c r="C6" s="72">
        <v>35.31669865642994</v>
      </c>
    </row>
    <row r="7" spans="1:3" s="27" customFormat="1" ht="12.75">
      <c r="A7" s="41" t="s">
        <v>24</v>
      </c>
      <c r="B7" s="73">
        <v>55</v>
      </c>
      <c r="C7" s="74" t="s">
        <v>33</v>
      </c>
    </row>
    <row r="8" spans="1:3" s="27" customFormat="1" ht="12.75">
      <c r="A8" s="41" t="s">
        <v>22</v>
      </c>
      <c r="B8" s="73">
        <v>54</v>
      </c>
      <c r="C8" s="74" t="s">
        <v>33</v>
      </c>
    </row>
    <row r="9" spans="1:3" s="27" customFormat="1" ht="12.75">
      <c r="A9" s="41" t="s">
        <v>29</v>
      </c>
      <c r="B9" s="73">
        <v>17</v>
      </c>
      <c r="C9" s="74" t="s">
        <v>33</v>
      </c>
    </row>
    <row r="10" spans="1:3" s="27" customFormat="1" ht="12.75">
      <c r="A10" s="66" t="s">
        <v>30</v>
      </c>
      <c r="B10" s="73">
        <v>10</v>
      </c>
      <c r="C10" s="74" t="s">
        <v>33</v>
      </c>
    </row>
    <row r="11" spans="1:3" s="27" customFormat="1" ht="12.75">
      <c r="A11" s="41" t="s">
        <v>31</v>
      </c>
      <c r="B11" s="73">
        <v>23</v>
      </c>
      <c r="C11" s="74" t="s">
        <v>33</v>
      </c>
    </row>
    <row r="12" spans="1:3" s="27" customFormat="1" ht="12.75">
      <c r="A12" s="41" t="s">
        <v>32</v>
      </c>
      <c r="B12" s="73">
        <v>13</v>
      </c>
      <c r="C12" s="74" t="s">
        <v>33</v>
      </c>
    </row>
    <row r="13" spans="1:3" s="27" customFormat="1" ht="12.75">
      <c r="A13" s="41" t="s">
        <v>23</v>
      </c>
      <c r="B13" s="73">
        <v>12</v>
      </c>
      <c r="C13" s="74" t="s">
        <v>33</v>
      </c>
    </row>
    <row r="14" spans="1:3" s="27" customFormat="1" ht="12.75">
      <c r="A14" s="37" t="s">
        <v>34</v>
      </c>
      <c r="B14" s="71">
        <v>337</v>
      </c>
      <c r="C14" s="72">
        <v>64.68330134357005</v>
      </c>
    </row>
    <row r="15" spans="1:3" s="27" customFormat="1" ht="12.75">
      <c r="A15" s="41" t="s">
        <v>8</v>
      </c>
      <c r="B15" s="75">
        <v>7</v>
      </c>
      <c r="C15" s="74" t="s">
        <v>33</v>
      </c>
    </row>
    <row r="16" spans="1:3" ht="12.75">
      <c r="A16" s="28" t="s">
        <v>2</v>
      </c>
      <c r="B16" s="19">
        <v>528</v>
      </c>
      <c r="C16" s="76">
        <v>100</v>
      </c>
    </row>
    <row r="19" ht="12.75">
      <c r="A19" s="67"/>
    </row>
  </sheetData>
  <mergeCells count="2">
    <mergeCell ref="B3:C3"/>
    <mergeCell ref="A3:A4"/>
  </mergeCells>
  <conditionalFormatting sqref="B3:C16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gualdani</dc:creator>
  <cp:keywords/>
  <dc:description/>
  <cp:lastModifiedBy>gualdani</cp:lastModifiedBy>
  <cp:lastPrinted>2011-04-19T07:56:09Z</cp:lastPrinted>
  <dcterms:created xsi:type="dcterms:W3CDTF">2010-09-28T07:31:40Z</dcterms:created>
  <dcterms:modified xsi:type="dcterms:W3CDTF">2011-04-19T07:56:11Z</dcterms:modified>
  <cp:category/>
  <cp:version/>
  <cp:contentType/>
  <cp:contentStatus/>
</cp:coreProperties>
</file>